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14235" activeTab="1"/>
  </bookViews>
  <sheets>
    <sheet name="I ES Općenito" sheetId="1" r:id="rId1"/>
    <sheet name="II Pouzdanost isporuke" sheetId="2" r:id="rId2"/>
    <sheet name="III Kvaliteta plina" sheetId="3" r:id="rId3"/>
    <sheet name="IV Kvaliteta usluge" sheetId="4" r:id="rId4"/>
    <sheet name="Pregled općih standarda" sheetId="5" r:id="rId5"/>
  </sheets>
  <definedNames>
    <definedName name="_xlnm.Print_Area" localSheetId="0">'I ES Općenito'!$A$1:$I$24</definedName>
    <definedName name="_xlnm.Print_Area" localSheetId="2">'III Kvaliteta plina'!$A$1:$N$42</definedName>
    <definedName name="_xlnm.Print_Area" localSheetId="4">'Pregled općih standarda'!$A$1:$F$7</definedName>
  </definedNames>
  <calcPr fullCalcOnLoad="1"/>
</workbook>
</file>

<file path=xl/sharedStrings.xml><?xml version="1.0" encoding="utf-8"?>
<sst xmlns="http://schemas.openxmlformats.org/spreadsheetml/2006/main" count="443" uniqueCount="242">
  <si>
    <t xml:space="preserve">DISTRIBUCIJA PLINA </t>
  </si>
  <si>
    <t>Podaci za 2014. godinu</t>
  </si>
  <si>
    <t>I. ENERGETSKI SUBJEKT - Općenito</t>
  </si>
  <si>
    <t xml:space="preserve">1. </t>
  </si>
  <si>
    <t>Naziv energetskog subjekta:</t>
  </si>
  <si>
    <t xml:space="preserve">2. </t>
  </si>
  <si>
    <t>Odgovorna osoba energetskog subjekta prema sudskom registru:</t>
  </si>
  <si>
    <t xml:space="preserve">3. </t>
  </si>
  <si>
    <t>Ime i prezime kontakt osobe:</t>
  </si>
  <si>
    <t xml:space="preserve">4. </t>
  </si>
  <si>
    <t>Broj telefona ili mobitela:</t>
  </si>
  <si>
    <t xml:space="preserve">5. </t>
  </si>
  <si>
    <t>E-mail adresa:</t>
  </si>
  <si>
    <t>7.</t>
  </si>
  <si>
    <t>8.</t>
  </si>
  <si>
    <t>POPIS PRILOGA:</t>
  </si>
  <si>
    <t>II.</t>
  </si>
  <si>
    <t>III.</t>
  </si>
  <si>
    <t>IV.</t>
  </si>
  <si>
    <t>M.P.</t>
  </si>
  <si>
    <t>Ime, prezime i potpis odgovorne osobe:</t>
  </si>
  <si>
    <r>
      <t xml:space="preserve">Hidraulička cjelina 1 
</t>
    </r>
  </si>
  <si>
    <t xml:space="preserve">Hidraulička cjelina 2 </t>
  </si>
  <si>
    <t xml:space="preserve">Hidraulička cjelina 3 </t>
  </si>
  <si>
    <t xml:space="preserve">Hidraulička cjelina 4 </t>
  </si>
  <si>
    <t xml:space="preserve">Hidraulička cjelina 5 </t>
  </si>
  <si>
    <r>
      <t>Prosječna Hds  (kWh/m</t>
    </r>
    <r>
      <rPr>
        <vertAlign val="superscript"/>
        <sz val="8"/>
        <rFont val="Arial"/>
        <family val="2"/>
      </rPr>
      <t>3</t>
    </r>
    <r>
      <rPr>
        <sz val="8"/>
        <rFont val="Arial"/>
        <family val="2"/>
      </rPr>
      <t>)</t>
    </r>
  </si>
  <si>
    <t>siječanj</t>
  </si>
  <si>
    <t>veljača</t>
  </si>
  <si>
    <t>ožujak</t>
  </si>
  <si>
    <t>travanj</t>
  </si>
  <si>
    <t>svibanj</t>
  </si>
  <si>
    <t>lipanj</t>
  </si>
  <si>
    <t>srpanj</t>
  </si>
  <si>
    <t>kolovoz</t>
  </si>
  <si>
    <t>rujan</t>
  </si>
  <si>
    <t>listopad</t>
  </si>
  <si>
    <t>studeni</t>
  </si>
  <si>
    <t>prosinac</t>
  </si>
  <si>
    <t>PROSJEK</t>
  </si>
  <si>
    <t>a) Kontrola kvalitete plina</t>
  </si>
  <si>
    <r>
      <t>Prosječna Hds (MJ/m</t>
    </r>
    <r>
      <rPr>
        <vertAlign val="superscript"/>
        <sz val="8"/>
        <rFont val="Arial"/>
        <family val="2"/>
      </rPr>
      <t>3</t>
    </r>
    <r>
      <rPr>
        <sz val="8"/>
        <rFont val="Arial"/>
        <family val="2"/>
      </rPr>
      <t>)</t>
    </r>
  </si>
  <si>
    <t>R.br.</t>
  </si>
  <si>
    <t>ZAHTJEV KVALITETE OPSKRBE</t>
  </si>
  <si>
    <t xml:space="preserve">AKTIVNOST </t>
  </si>
  <si>
    <t>OPĆI STANDARD
KVALITETE OPSKRBE</t>
  </si>
  <si>
    <t>POKAZATELJ ISPUNJAVANJA
STANDARDA KVALITETE OPSKRBE</t>
  </si>
  <si>
    <t>PODACI KOJE JE OBVEZNIK PRIMJENE 
DUŽAN PRIKUPLJATI</t>
  </si>
  <si>
    <t>POUZDANOST ISPORUKE</t>
  </si>
  <si>
    <t>PRAĆENJE PREKIDA ISPORUKE</t>
  </si>
  <si>
    <t>Trajanje svih prekida isporuke plina u odnosu na broj krajnjih kupaca kojima je prekinuta isporuka</t>
  </si>
  <si>
    <t>Za svaki prekid isporuke plina prate se podaci o prekidu (datum i vrijeme, trajanje u satima, vrsta (planirani, neplanirani), broj krajnjih kupaca kojima je prekinuta isporuka plina)</t>
  </si>
  <si>
    <t>ISPITIVANJE NEPROPUSNOSTI  DISTRIBUCIJSKOG SUSTAVA</t>
  </si>
  <si>
    <t>Za svako ispitivanje plinskog sustava prate se podaci o ispitanom dijelu sustava (naziv dionice plinovoda, datum ispitivanja, tlačni razred, duljina ispitane dionice,  metoda otkrivanja istjecanja plina iz plinovoda sukladno tehničkim pravilima, broj propusnih mjesta po km plinovoda)</t>
  </si>
  <si>
    <t>ODORIZACIJA PLINA</t>
  </si>
  <si>
    <t>Udio broja specifičnih točaka na kojima je obavljeno mjerenje koncentracije odoranta prema općem standardu u ukupnom broju specifičnih točaka plinskog distribucijskog sustava</t>
  </si>
  <si>
    <t>Za svako mjerenje koncentracije odoranta na specifičnoj točki prate se podaci  (naziv specifične točke, datum mjerenja, vrsta odoranta, tehničkim pravilima propisana minimalna koncentracija odoranta, utvrđena razina odoranta), te popis svih specifičnih točaka na plinskom distribucijskom sustavu</t>
  </si>
  <si>
    <t>HITNE INTERVENCIJE</t>
  </si>
  <si>
    <t>Udio broja hitnih intervencija prema općem standardu  u odnosu na ukupan broj hitnih intervencija</t>
  </si>
  <si>
    <t xml:space="preserve">Za svaku hitnu intervenciju prate se podaci o krajnjem kupcu ili treće strane (ime i prezime/naziv, adresa, broj telefona, email) i hitnoj intervenciji (razlog intervencije, vrijeme poziva, vrijeme hitne intervencije, broj minuta između zaprimanja poziva i intervencije) </t>
  </si>
  <si>
    <t>KVALITETA USLUGE</t>
  </si>
  <si>
    <t>PRIKLJUČENJE
 NA DISTRIBUCIJSKI SUSTAV</t>
  </si>
  <si>
    <t>Udio priključaka u koje je pušten plin u odnosu na ukupan broj zaprimljenih potpunih zahtjeva za priključenje</t>
  </si>
  <si>
    <t xml:space="preserve">Prate se podaci o ukupnom broju zaprimljenih zahtjeva za priključenje i ukupnom broju priključaka u koje je pušten plin </t>
  </si>
  <si>
    <t>KVALITETA PLINA</t>
  </si>
  <si>
    <t>KONTROLA KVALITETE
 PLINA</t>
  </si>
  <si>
    <t>Broj opravdanih prigovora na kvalitetu plina izvan općeg standarda</t>
  </si>
  <si>
    <t>Za svaki prigovor prate se podaci o krajnjem kupcu (ime i prezime/naziv, adresa, broj telefona, email) i prigovoru (evidencijski broj ili oznaka, datum zaprimanja, datum rješenja, podatak o opravdanosti prigovora na kvalitetu plina, razlog nesukladnosti sa standardnom kvalitetom plina)</t>
  </si>
  <si>
    <t>1.</t>
  </si>
  <si>
    <t>2.</t>
  </si>
  <si>
    <t>3.</t>
  </si>
  <si>
    <t>4.</t>
  </si>
  <si>
    <t>5.</t>
  </si>
  <si>
    <t>6.</t>
  </si>
  <si>
    <t>9.</t>
  </si>
  <si>
    <t>10.</t>
  </si>
  <si>
    <t>Planirani</t>
  </si>
  <si>
    <t>Neplanirani</t>
  </si>
  <si>
    <t>Datum</t>
  </si>
  <si>
    <t>Trajanje (h)</t>
  </si>
  <si>
    <t>Broj krajnjih kupaca kojima je prekinuta isporuka plina</t>
  </si>
  <si>
    <t>Redni broj</t>
  </si>
  <si>
    <t>UKUPNO</t>
  </si>
  <si>
    <t>Naziv dionice plinovoda</t>
  </si>
  <si>
    <t>Datum ispitivanja</t>
  </si>
  <si>
    <r>
      <t xml:space="preserve">Tlačni razred 
</t>
    </r>
    <r>
      <rPr>
        <i/>
        <sz val="10"/>
        <color indexed="8"/>
        <rFont val="Times New Roman"/>
        <family val="1"/>
      </rPr>
      <t>(odabrati iz padajućeg izbornika)</t>
    </r>
  </si>
  <si>
    <t>Metoda otkrivanja istjecanja plina iz plinovoda sukladno tehničkim pravilima</t>
  </si>
  <si>
    <t>Broj propusnih mjesta po km plinovoda</t>
  </si>
  <si>
    <t>VT</t>
  </si>
  <si>
    <t>ST</t>
  </si>
  <si>
    <t>NT</t>
  </si>
  <si>
    <t>Duljina ispitanih plinovoda (km)</t>
  </si>
  <si>
    <t>Naziv specifične točke</t>
  </si>
  <si>
    <t>Datum mjerenja</t>
  </si>
  <si>
    <t>Vrsta odoranta</t>
  </si>
  <si>
    <t>Tehničkim pravilima propisana minimalna koncentracija odoranta</t>
  </si>
  <si>
    <t>Utvrđena razina odoranata</t>
  </si>
  <si>
    <t>Podaci o krajnjem kupcu ili trećoj strani</t>
  </si>
  <si>
    <t>Adresa</t>
  </si>
  <si>
    <t>Broj telefona</t>
  </si>
  <si>
    <t>E-mail</t>
  </si>
  <si>
    <t>Podaci o hitnoj intervenciji</t>
  </si>
  <si>
    <t>Razlog hitne intervencije</t>
  </si>
  <si>
    <t>Podaci o prekidu isporuke</t>
  </si>
  <si>
    <t>Podaci o ispitanom dijelu sustava</t>
  </si>
  <si>
    <t>Podaci o mjerenju koncentracije odoranata na specifičnoj točki</t>
  </si>
  <si>
    <t>Evidencijski broj ili oznaka</t>
  </si>
  <si>
    <t>Datum zaprimanja</t>
  </si>
  <si>
    <t>Neopravdani</t>
  </si>
  <si>
    <t>Ukupan broj zaprimljenih zahtjeva za priključenje na distribucijski sustav</t>
  </si>
  <si>
    <t>II. POUZDANOST ISPORUKE</t>
  </si>
  <si>
    <t>III. KVALITETA PLINA</t>
  </si>
  <si>
    <t>Napomena - tablicu popuniti prema hidrauličkim cjelinama na distribucijskom sustavu (po potrebi dodati još jednu tablicu)</t>
  </si>
  <si>
    <t>IV. KVALITETA USLUGE</t>
  </si>
  <si>
    <t xml:space="preserve">Ukupno trajanje svih prekida isporuke plina u odnosu na broj krajnjih kupaca </t>
  </si>
  <si>
    <r>
      <t xml:space="preserve">Minimalni dio sustava koji je potrebno ispitati na nepropusnost jednom godišnje  </t>
    </r>
    <r>
      <rPr>
        <i/>
        <sz val="9"/>
        <rFont val="Times New Roman"/>
        <family val="1"/>
      </rPr>
      <t xml:space="preserve"> </t>
    </r>
  </si>
  <si>
    <t xml:space="preserve">Minimalni broj mjerenja koncentracije odoranta na specifičnim točkama plinskog distribucijskog sustava </t>
  </si>
  <si>
    <t>Maksimalno vrijeme intervencije od zaprimanja poziva od krajnjeg kupca ili treće strane</t>
  </si>
  <si>
    <t>Učinkovitost priključenja krajnjeg kupca na sustav, s obzirom na broj zaprimljenih zahtjeva za priključenje</t>
  </si>
  <si>
    <t>Nesukladnost parametera kvalitete plina sa standardnom kvalitetom plina</t>
  </si>
  <si>
    <t>NAPOMENA: Po potrebi dodati red/redove u tablicama</t>
  </si>
  <si>
    <t>Ime i prezime/Naziv</t>
  </si>
  <si>
    <t>Ukupan broj priključaka u koje je pušten plin</t>
  </si>
  <si>
    <t>Udio duljine ispitanih plinovoda prema općem standardu u ukupnoj duljini plinovoda</t>
  </si>
  <si>
    <t xml:space="preserve">Opravdani </t>
  </si>
  <si>
    <t>NAPOMENA: Po potrebi dodati red/redove u tablicu</t>
  </si>
  <si>
    <t>1. Opis sustava za praćenje pouzdanosti isporuke i samostalno provedenih mjera, te prijedlozi mjera za povećanje pouzdanosti isporuke</t>
  </si>
  <si>
    <t>a) PREKIDI ISPORUKE</t>
  </si>
  <si>
    <t>b) ISPITIVANJE NEPROPUSNOSTI DISTRIBUCIJSKOG SUSTAVA</t>
  </si>
  <si>
    <r>
      <t xml:space="preserve">Vrsta
</t>
    </r>
    <r>
      <rPr>
        <i/>
        <sz val="9"/>
        <color indexed="8"/>
        <rFont val="Times New Roman"/>
        <family val="1"/>
      </rPr>
      <t>(odabrati iz padajućeg izbornika)</t>
    </r>
  </si>
  <si>
    <r>
      <t xml:space="preserve">Vrijeme
</t>
    </r>
    <r>
      <rPr>
        <i/>
        <sz val="9"/>
        <color indexed="8"/>
        <rFont val="Times New Roman"/>
        <family val="1"/>
      </rPr>
      <t>(od ______  do_____)</t>
    </r>
  </si>
  <si>
    <t>Ukupna duljina plinovoda u distribucijskom sustavu (km) na zadnji dan godine</t>
  </si>
  <si>
    <t>a) Aktivnost: PRAĆENJE PREKIDA ISPORUKE</t>
  </si>
  <si>
    <r>
      <rPr>
        <b/>
        <i/>
        <sz val="12"/>
        <color indexed="8"/>
        <rFont val="Arial"/>
        <family val="2"/>
      </rPr>
      <t>b) Aktivnost: ISPITIVANJE NEPROPUSNOSTI DISTRIBUCIJSKOG SUSTAVA</t>
    </r>
  </si>
  <si>
    <t>c) Aktivnost: ODORIZACIJA PLINA</t>
  </si>
  <si>
    <t>d) Aktivnost: HITNE INTERVENCIJE</t>
  </si>
  <si>
    <t>∑</t>
  </si>
  <si>
    <r>
      <t xml:space="preserve">Popis svih specifičnih točaka na plinskom distribucijskom sustavu </t>
    </r>
    <r>
      <rPr>
        <i/>
        <sz val="10"/>
        <color indexed="8"/>
        <rFont val="Times New Roman"/>
        <family val="1"/>
      </rPr>
      <t>(redni broj, naziv, adresa):</t>
    </r>
  </si>
  <si>
    <r>
      <t xml:space="preserve">Vrijeme poziva
</t>
    </r>
    <r>
      <rPr>
        <i/>
        <sz val="9"/>
        <color indexed="8"/>
        <rFont val="Times New Roman"/>
        <family val="1"/>
      </rPr>
      <t>(sat, minuta)</t>
    </r>
  </si>
  <si>
    <r>
      <t xml:space="preserve">Vrijeme početka hitne intervencije
</t>
    </r>
    <r>
      <rPr>
        <i/>
        <sz val="10"/>
        <color indexed="8"/>
        <rFont val="Times New Roman"/>
        <family val="1"/>
      </rPr>
      <t>(sat, minuta)</t>
    </r>
  </si>
  <si>
    <r>
      <t>Vrijeme proteklo</t>
    </r>
    <r>
      <rPr>
        <i/>
        <sz val="10"/>
        <color indexed="8"/>
        <rFont val="Times New Roman"/>
        <family val="1"/>
      </rPr>
      <t xml:space="preserve"> (broj minuta)</t>
    </r>
    <r>
      <rPr>
        <sz val="10"/>
        <color indexed="8"/>
        <rFont val="Times New Roman"/>
        <family val="1"/>
      </rPr>
      <t xml:space="preserve"> između zaprimanja poziva i intervencije</t>
    </r>
  </si>
  <si>
    <t>1. Opis sustava za praćenje kvalitete plina i samostalno provedenih mjera za praćenje kvalitete plina, te prijedlog mjera za osiguranje kvalitete plina</t>
  </si>
  <si>
    <t>2. Prikupljeni podaci o prosječnoj donja ogrjevna vrijednost distribuiranog plina</t>
  </si>
  <si>
    <t xml:space="preserve">2. Prikupljeni podaci o ostvarenim pokazateljima ispunjavanja općih standarda kvalitete opskrbe plinom vezano za pouzdanost isporuke </t>
  </si>
  <si>
    <t>Aktivnost: KONTROLA KVALITETE PLINA</t>
  </si>
  <si>
    <t>3. Prikupljeni podaci o ostvarenim pokazateljima ispunjavanja općih standarda kvalitete opskrbe vezano za kvalitetu plina</t>
  </si>
  <si>
    <t>Podaci o prigovoru krajnjeg kupca/korisnika</t>
  </si>
  <si>
    <r>
      <t xml:space="preserve">Datum rješenja
</t>
    </r>
    <r>
      <rPr>
        <i/>
        <sz val="10"/>
        <color indexed="8"/>
        <rFont val="Times New Roman"/>
        <family val="1"/>
      </rPr>
      <t xml:space="preserve"> (pismenog očitovanja)</t>
    </r>
  </si>
  <si>
    <t>Podaci o krajnjem kupcu koji je podnio prigovor</t>
  </si>
  <si>
    <t>NAPOMENA: Pojedinog kupca navesti pod istim rednim brojem kao i odgovarajući prigovor koji je podnio</t>
  </si>
  <si>
    <t>Opravdanost prigovora</t>
  </si>
  <si>
    <t>1. Opis sustava za praćenje kvalitete usluge i samostalno provedenih mjera za povećanje kvalitete usluge te prijedlog mjera za poboljšanje kvalitete usluge</t>
  </si>
  <si>
    <t>a) Kontrola kvalitete usluge</t>
  </si>
  <si>
    <t>2. Prikupljeni podaci o ostvarenim pokazateljima ispunjavanja općih standarda kvalitete opskrbe vezano za kvalitetu usluge</t>
  </si>
  <si>
    <t>c) ODORIZACIJA PLINA</t>
  </si>
  <si>
    <t>d) HITNE INTERVENCIJE</t>
  </si>
  <si>
    <r>
      <t xml:space="preserve">Razlog nesukladnosti sa standardnom kvalitetom plina 
</t>
    </r>
    <r>
      <rPr>
        <i/>
        <sz val="9"/>
        <color indexed="8"/>
        <rFont val="Times New Roman"/>
        <family val="1"/>
      </rPr>
      <t>(za opravdane prigovore )</t>
    </r>
  </si>
  <si>
    <t>Za 2014. godinu dostava podataka o ostvarenim pokazeteljima nije obvezna, no ako ODS istima raspolaže, može popuniti odgovarajuće tablice</t>
  </si>
  <si>
    <t>Aktivnost: PRIKLJUČENJE NA DISTRIBUCIJSKI SUSTAV</t>
  </si>
  <si>
    <t>ZELENJAK PLIN d.o.o.</t>
  </si>
  <si>
    <t>Željko Ilić</t>
  </si>
  <si>
    <t>Tihomir Kušanić</t>
  </si>
  <si>
    <t>049/551-050</t>
  </si>
  <si>
    <t>tihomir.kusanic@zelenjak-plin.hr</t>
  </si>
  <si>
    <t>U Klanjc , dana 27.02.2015.g.</t>
  </si>
  <si>
    <r>
      <rPr>
        <b/>
        <sz val="10"/>
        <rFont val="Arial"/>
        <family val="2"/>
      </rPr>
      <t>SUSTAV ZA PRAĆENJE:</t>
    </r>
    <r>
      <rPr>
        <sz val="10"/>
        <rFont val="Arial"/>
        <family val="2"/>
      </rPr>
      <t xml:space="preserve">
Operator distribucijskog sustava mjerenje koncentaracije odoranta vrši na specifičnim točkama distribucijskog sustava. Za svako mjerenje koncentracije odoranta prate se podaci o nazivu specifične točke, datumu mjerenja, vrsti odoranta, izmjerenoj koncentraciji odoranta, tehničkim pravilima propisana minimalna koncentracija odoranta, popis svih specifičnih točaka na distribucijskom sustavu i podaci o ispitivaču. Mjerenje koncentracije odoranta, uz operatora, dva puta godišnje vrši ovlaštena ugovorna tvrtka. Kada mjerenje koncentracije odoranta vrši ugovorna tvrtka, prate se dodatno podaci o ugovornoj tvrtki i ovlaštenom ispitivaču.</t>
    </r>
  </si>
  <si>
    <r>
      <rPr>
        <b/>
        <sz val="10"/>
        <rFont val="Arial"/>
        <family val="2"/>
      </rPr>
      <t>SUSTAV ZA PRAĆENJE:</t>
    </r>
    <r>
      <rPr>
        <sz val="10"/>
        <rFont val="Arial"/>
        <family val="2"/>
      </rPr>
      <t xml:space="preserve">
Za svaku hitnu intervenciju prate se podaci o krajnjem kupcu ili treće strane (ime i prezime/naziv, adresa, broj telefona, e-mail) i hitnoj intervenciji (razlog intervencije, vrijeme poziva, vrijeme hitne intervencije, vrijeme između zaprimanja poziva  i intervencije, radniku/cima na intervenciji, podaci o vozilima, broj prijeđenih kilometara). Evidencija o hitnim intervencijama vodi se u papirnatom i digitalnom obliku. Radnik na intervenciji ispunjava podatke u papirnatom obliku i predaje nadređenom radniku, koji vodi skupne evidencije.</t>
    </r>
  </si>
  <si>
    <t>/</t>
  </si>
  <si>
    <r>
      <rPr>
        <b/>
        <sz val="10"/>
        <rFont val="Arial"/>
        <family val="2"/>
      </rPr>
      <t>SUSTAV ZA PRAĆENJE:</t>
    </r>
    <r>
      <rPr>
        <sz val="10"/>
        <rFont val="Arial"/>
        <family val="2"/>
      </rPr>
      <t xml:space="preserve">
Kvaliteta usluge priključenja na distribucijski sustav prati se na način da se vodi evidencija o ukupnom broju zaprimljenih zahtjeva za priključenje i ukupnom broju priključaka u koje je pušten plin. Obzirom na mali broj zahtjeva za priključenje i zadovoljavanju uvjeta za priključenje, odnos zaprimljenih zahtjeva za priključenje u 2014. godini i realiziranih priključaka je 100%.</t>
    </r>
  </si>
  <si>
    <r>
      <rPr>
        <b/>
        <sz val="10"/>
        <rFont val="Arial"/>
        <family val="2"/>
      </rPr>
      <t xml:space="preserve">SAMOSTALNO PROVEDENE MJERE: </t>
    </r>
    <r>
      <rPr>
        <sz val="10"/>
        <rFont val="Arial"/>
        <family val="2"/>
      </rPr>
      <t xml:space="preserve">
Prati se vrijeme od podnošenja zahtjeva za priključenje do realizacije priključka i puštanja plina u izgrađeni priključak. Realizacija priključenja na ST distribucijski sustava rješava se unutar 15 dana od podnošenja potpunog zahtjeva.</t>
    </r>
  </si>
  <si>
    <t>13.03.2014.</t>
  </si>
  <si>
    <t>od 10 do 11</t>
  </si>
  <si>
    <t>14.03.2014.</t>
  </si>
  <si>
    <t>od 11 do 12</t>
  </si>
  <si>
    <t>23.04.2014.</t>
  </si>
  <si>
    <t>od 09 do 10</t>
  </si>
  <si>
    <t>09.10.2014.</t>
  </si>
  <si>
    <t>od 14 do 16</t>
  </si>
  <si>
    <t>16.12.2014.</t>
  </si>
  <si>
    <t>od 12 do 13</t>
  </si>
  <si>
    <t>Hidraulička cjelina 1 (PMRS KLANJEC)</t>
  </si>
  <si>
    <t>Plinski detektor</t>
  </si>
  <si>
    <t>od 20.02.           do 29.04.</t>
  </si>
  <si>
    <t>Hidraulička cjelina 2 (PMRS KUMROVEC)</t>
  </si>
  <si>
    <t>od 03.06.        do 29.07.</t>
  </si>
  <si>
    <t>Hidraulička cjelina 3 (PMRS TUHELJSKE TOPLICE)</t>
  </si>
  <si>
    <t>od 08.10. do 23.10.</t>
  </si>
  <si>
    <t>Dubrovčan, Veliko Trgovišće</t>
  </si>
  <si>
    <t>Harina Zlaka, Zagorska Sela</t>
  </si>
  <si>
    <t>Donji Zbilj, Desinić</t>
  </si>
  <si>
    <t>Trg Antuna Mihanovića, Klanjec</t>
  </si>
  <si>
    <t>THT (Tetrahidrotiofen)</t>
  </si>
  <si>
    <t>10 mg/m3</t>
  </si>
  <si>
    <t>15 mg/m3</t>
  </si>
  <si>
    <t>13 mg/m3</t>
  </si>
  <si>
    <t>21.01.2014.</t>
  </si>
  <si>
    <t xml:space="preserve"> Prosinec, Dubravica</t>
  </si>
  <si>
    <t>11 mg/m3</t>
  </si>
  <si>
    <t>11.</t>
  </si>
  <si>
    <t>13.</t>
  </si>
  <si>
    <t>Regulator tlaka</t>
  </si>
  <si>
    <t>14.02.2014.</t>
  </si>
  <si>
    <t>18.03.2014.</t>
  </si>
  <si>
    <t>22.03.2014.</t>
  </si>
  <si>
    <t>07.06.2014.</t>
  </si>
  <si>
    <t>09.08.2014.</t>
  </si>
  <si>
    <t>30.08.2014.</t>
  </si>
  <si>
    <t>15.09.2014.</t>
  </si>
  <si>
    <t>20.09.2014.</t>
  </si>
  <si>
    <t>15.10.2014.</t>
  </si>
  <si>
    <t>12.11.2014.</t>
  </si>
  <si>
    <t>24.12.2014.</t>
  </si>
  <si>
    <t xml:space="preserve">Puštanje plina </t>
  </si>
  <si>
    <t>29.12.2014.</t>
  </si>
  <si>
    <t>1. Dubrovčan, Veliko Trgovišće          2. Harina Zlaka, Zagorska Sela         3. Donji Zbilj, Desinić      4. Trg Antuna Mihanovića, Klanjec      5.  Prosinec, Dubravica                                                                               Napomena: Na svim navedenim specifičnim točkama distribucijskog sustava mjerenje koncentracije odoranta vrši se jedanputa mjesečno. U tablici je navedeno samo jedno od ispitivanja.</t>
  </si>
  <si>
    <r>
      <rPr>
        <b/>
        <sz val="10"/>
        <rFont val="Arial"/>
        <family val="2"/>
      </rPr>
      <t xml:space="preserve">SAMOSTALNO PROVEDENE MJERE: </t>
    </r>
    <r>
      <rPr>
        <sz val="10"/>
        <rFont val="Arial"/>
        <family val="2"/>
      </rPr>
      <t xml:space="preserve">
Trajanje prekida isporuke plina smanjiti na najmanju moguću mjeru.</t>
    </r>
  </si>
  <si>
    <r>
      <rPr>
        <b/>
        <sz val="10"/>
        <rFont val="Arial"/>
        <family val="2"/>
      </rPr>
      <t xml:space="preserve">SAMOSTALNO PROVEDENE MJERE: </t>
    </r>
    <r>
      <rPr>
        <sz val="10"/>
        <rFont val="Arial"/>
        <family val="2"/>
      </rPr>
      <t xml:space="preserve">
Mjerenje koncentracije odoranta vrši se na svim specifičnim točkama distribucijskog sustava jedanputa mjesečno.</t>
    </r>
  </si>
  <si>
    <r>
      <rPr>
        <b/>
        <sz val="10"/>
        <rFont val="Arial"/>
        <family val="2"/>
      </rPr>
      <t>SUSTAV ZA PRAĆENJE:</t>
    </r>
    <r>
      <rPr>
        <sz val="10"/>
        <rFont val="Arial"/>
        <family val="2"/>
      </rPr>
      <t xml:space="preserve">
Obveza mjerenja kvalitete plina na ulazim u distribucijski sustav, koji su ujedno i izlazi iz transportnog sustava, u obvezi je operatora transportnog sustva. Operator distribucijskog sustava preuzima podatke o laboratorijskoj analizi kvalitete plina sa internetske stranice operatora transportnog sustva, te ih objavljuje na internetskoj stranici operatora distribucijskog sustava. Prati se usklađenost parametara izmjerene kvalitete plina sa standardnom kvalitetom plina. Korisnicima distribucijskog sustava omogućen je uvid u kvalitetu plina na internetskoj stranici, na svakom računu za isporučeni plin, te po zahtjevu dostavlja se izvještaj o kvaliteti plina u pisanom obliku. Za svaki prigovor na kvalitetu plina, prate se podaci o krajnjem kupcu (ime i prezime/naziv, adresa, broj telefona, e-mail) i podaci o prigovoru (evidencijski broj ili oznaka, datum zaprimanje, datum rješenja, podatak o opravdanosti prigovora na kvalitetu plina, razlog neusklađenosti sa standardnom kvalitetom plina). U 2014. godini nije zaprimljen ni jedan prigovor na kvalitetu plina.</t>
    </r>
  </si>
  <si>
    <r>
      <rPr>
        <b/>
        <sz val="10"/>
        <rFont val="Arial"/>
        <family val="2"/>
      </rPr>
      <t>PRIJEDLOG MJERA ZA POBOLJŠANJE:</t>
    </r>
    <r>
      <rPr>
        <sz val="10"/>
        <rFont val="Arial"/>
        <family val="2"/>
      </rPr>
      <t xml:space="preserve">
Postojeće kvaliteta usluge je zadovoljavajuća.</t>
    </r>
  </si>
  <si>
    <r>
      <rPr>
        <b/>
        <sz val="10"/>
        <rFont val="Arial"/>
        <family val="2"/>
      </rPr>
      <t>PRIJEDLOG MJERA ZA POBOLJŠANJE:</t>
    </r>
    <r>
      <rPr>
        <sz val="10"/>
        <rFont val="Arial"/>
        <family val="2"/>
      </rPr>
      <t xml:space="preserve">
Postojeća kvaliteta plina i praćenje kvalitete plina je zadovoljavajuća.</t>
    </r>
  </si>
  <si>
    <r>
      <rPr>
        <b/>
        <sz val="10"/>
        <rFont val="Arial"/>
        <family val="2"/>
      </rPr>
      <t xml:space="preserve">SAMOSTALNO PROVEDENE MJERE: </t>
    </r>
    <r>
      <rPr>
        <sz val="10"/>
        <rFont val="Arial"/>
        <family val="2"/>
      </rPr>
      <t xml:space="preserve">
Nema</t>
    </r>
  </si>
  <si>
    <r>
      <rPr>
        <b/>
        <sz val="10"/>
        <rFont val="Arial"/>
        <family val="2"/>
      </rPr>
      <t>SUSTAV ZA PRAĆENJE:</t>
    </r>
    <r>
      <rPr>
        <sz val="10"/>
        <rFont val="Arial"/>
        <family val="2"/>
      </rPr>
      <t xml:space="preserve">
O prekidu isporuke plina vodi se evidencija. Za svaki prekid isporuke plina prate se i ažuriraju podaci o prekidu (datum prekida, dali je prekid isporuke planiran ili neplaniran, trajanje prekida u satima, broj krajnjih kupaca kojima je prekinuta isporuka plina, vrijeme otklona kvara, podaci o radnicima na otklonu kvara). U slučaju da je do prekida isporuke plina došlo zbog utjecaja treće strane (npr. oštećenje plinovoda), prate se podaci o pravnoj ili fizičkoj osobi koja je uzrokovala oštećenje. Planirani prekidi isporuke plina pravodobno se najavljuju putem sredstava javnog priopćavanja ili dostavom obavijesti na adresu krajnjeg kupca za planirane prekide opskrbe plinom. Korisnicicima distribucijskog sustava dostvalja se obavijest o planiranim prekidima isporuke plina. U slučaju neplaniranih prekida isporuke plina korisnicima distribucijskog sustava dostavlja se obavijest o prekidu isporuke plina u najkračem roku.</t>
    </r>
  </si>
  <si>
    <r>
      <rPr>
        <b/>
        <sz val="10"/>
        <rFont val="Arial"/>
        <family val="2"/>
      </rPr>
      <t>PRIJEDLOG MJERA ZA POBOLJŠANJE:</t>
    </r>
    <r>
      <rPr>
        <sz val="10"/>
        <rFont val="Arial"/>
        <family val="2"/>
      </rPr>
      <t xml:space="preserve">
Postojeći sustav praćenja pouzdanosti isporuke plina je na zadovoljavajućem nivou.</t>
    </r>
  </si>
  <si>
    <r>
      <rPr>
        <b/>
        <sz val="10"/>
        <rFont val="Arial"/>
        <family val="2"/>
      </rPr>
      <t>SUSTAV ZA PRAĆENJE:</t>
    </r>
    <r>
      <rPr>
        <sz val="10"/>
        <rFont val="Arial"/>
        <family val="2"/>
      </rPr>
      <t xml:space="preserve">
Osoba zadužena za organizaciju i evidenciju ispitivanja nepropusnosti distribucijskog sustava za svako ispitivanje plinskog sustava prati podatke o ispitanom dijelu distribucijskog sustava, naziv dionice, vrsta plinovda (glavni vod, priključni vod), talačni razred, duljina ispitane dionice, metoda otkrvanja istjecanja plina iz plinovoda, vrsta detektora plina, podaci o ispitivaču, broj propusnih mjesta, lokacija propusnog mjesta, poduzetim mjerama, vrijeme otklona propusnosti, podaci o radnicima na sanciji propusnog mjesta. Evidencija se vodi u papirnatom obliku i digitalnom obliku. Opseg ispitanog plinovoda na godišnjoj razini je minimalno polovica ukupne duljine plinovoda.</t>
    </r>
  </si>
  <si>
    <r>
      <rPr>
        <b/>
        <sz val="10"/>
        <rFont val="Arial"/>
        <family val="2"/>
      </rPr>
      <t xml:space="preserve">SAMOSTALNO PROVEDENE MJERE: </t>
    </r>
    <r>
      <rPr>
        <sz val="10"/>
        <rFont val="Arial"/>
        <family val="2"/>
      </rPr>
      <t xml:space="preserve">
U GIS-sustavu označavavaju se dionice ispitanog plinovoda s unosom datuma ispitivanja i podacima o ispitivaču. Čelični plinovodi ispitivaju se u ukupnoj duljini jednom godišnje.</t>
    </r>
  </si>
  <si>
    <r>
      <rPr>
        <b/>
        <sz val="10"/>
        <rFont val="Arial"/>
        <family val="2"/>
      </rPr>
      <t>PRIJEDLOG MJERA ZA POBOLJŠANJE:</t>
    </r>
    <r>
      <rPr>
        <sz val="10"/>
        <rFont val="Arial"/>
        <family val="2"/>
      </rPr>
      <t xml:space="preserve">
Nabavom novog plinskog detektora povećati udio ispitanog plinovoda na godišnjoj razini.</t>
    </r>
  </si>
  <si>
    <r>
      <rPr>
        <b/>
        <sz val="10"/>
        <rFont val="Arial"/>
        <family val="2"/>
      </rPr>
      <t xml:space="preserve">SAMOSTALNO PROVEDENE MJERE: </t>
    </r>
    <r>
      <rPr>
        <sz val="10"/>
        <rFont val="Arial"/>
        <family val="2"/>
      </rPr>
      <t xml:space="preserve">
Hitna intervencija izvršava se u najkraćem mogućem roku. </t>
    </r>
  </si>
  <si>
    <r>
      <rPr>
        <b/>
        <sz val="10"/>
        <rFont val="Arial"/>
        <family val="2"/>
      </rPr>
      <t>PRIJEDLOG MJERA ZA POBOLJŠANJE:</t>
    </r>
    <r>
      <rPr>
        <sz val="10"/>
        <rFont val="Arial"/>
        <family val="2"/>
      </rPr>
      <t xml:space="preserve">
Postojeći sustav hitnih intervencija je na zadovoljavajućem nivou.</t>
    </r>
  </si>
  <si>
    <r>
      <rPr>
        <b/>
        <sz val="10"/>
        <rFont val="Arial"/>
        <family val="2"/>
      </rPr>
      <t>PRIJEDLOG MJERA ZA POBOLJŠANJE:</t>
    </r>
    <r>
      <rPr>
        <sz val="10"/>
        <rFont val="Arial"/>
        <family val="2"/>
      </rPr>
      <t xml:space="preserve">
Postojeći sustav odorizacije plina je na zadovoljavajućem nivou.</t>
    </r>
  </si>
  <si>
    <t>Krajnji kupac 1</t>
  </si>
  <si>
    <t>Krajnji kupac 2</t>
  </si>
  <si>
    <t>Krajnji kupac 3</t>
  </si>
  <si>
    <t>Krajnji kupac 4</t>
  </si>
  <si>
    <t>Krajnji kupac 5</t>
  </si>
  <si>
    <t>Krajnji kupac 6</t>
  </si>
  <si>
    <t>Krajnji kupac 7</t>
  </si>
  <si>
    <t>Krajnji kupac 8</t>
  </si>
  <si>
    <t>Krajnji kupac 9</t>
  </si>
  <si>
    <t>Krajnji kupac 10</t>
  </si>
  <si>
    <t>Krajnji kupac 11</t>
  </si>
  <si>
    <t>Krajnji kupac 12</t>
  </si>
  <si>
    <t>Krajnji kupac 13</t>
  </si>
</sst>
</file>

<file path=xl/styles.xml><?xml version="1.0" encoding="utf-8"?>
<styleSheet xmlns="http://schemas.openxmlformats.org/spreadsheetml/2006/main">
  <numFmts count="1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00"/>
    <numFmt numFmtId="165" formatCode="d/m/yyyy/;@"/>
    <numFmt numFmtId="166" formatCode="0.0"/>
    <numFmt numFmtId="167" formatCode="h:mm;@"/>
  </numFmts>
  <fonts count="58">
    <font>
      <sz val="11"/>
      <color indexed="8"/>
      <name val="Calibri"/>
      <family val="2"/>
    </font>
    <font>
      <sz val="11"/>
      <color indexed="17"/>
      <name val="Calibri"/>
      <family val="2"/>
    </font>
    <font>
      <sz val="11"/>
      <color indexed="20"/>
      <name val="Calibri"/>
      <family val="2"/>
    </font>
    <font>
      <sz val="10"/>
      <name val="Arial"/>
      <family val="2"/>
    </font>
    <font>
      <b/>
      <sz val="12"/>
      <name val="Arial"/>
      <family val="2"/>
    </font>
    <font>
      <b/>
      <i/>
      <sz val="12"/>
      <name val="Arial"/>
      <family val="2"/>
    </font>
    <font>
      <sz val="12"/>
      <name val="Arial"/>
      <family val="2"/>
    </font>
    <font>
      <i/>
      <u val="single"/>
      <sz val="9"/>
      <name val="Arial"/>
      <family val="2"/>
    </font>
    <font>
      <i/>
      <sz val="8"/>
      <name val="Arial"/>
      <family val="2"/>
    </font>
    <font>
      <i/>
      <sz val="9"/>
      <name val="Arial"/>
      <family val="2"/>
    </font>
    <font>
      <sz val="8"/>
      <name val="Arial"/>
      <family val="2"/>
    </font>
    <font>
      <sz val="9"/>
      <name val="Arial"/>
      <family val="2"/>
    </font>
    <font>
      <b/>
      <i/>
      <sz val="11"/>
      <name val="Arial"/>
      <family val="2"/>
    </font>
    <font>
      <b/>
      <i/>
      <sz val="10"/>
      <name val="Arial"/>
      <family val="2"/>
    </font>
    <font>
      <b/>
      <sz val="10"/>
      <name val="Arial"/>
      <family val="2"/>
    </font>
    <font>
      <b/>
      <i/>
      <sz val="12"/>
      <color indexed="8"/>
      <name val="Arial"/>
      <family val="2"/>
    </font>
    <font>
      <b/>
      <sz val="9"/>
      <name val="Arial"/>
      <family val="2"/>
    </font>
    <font>
      <sz val="10"/>
      <color indexed="8"/>
      <name val="Arial"/>
      <family val="2"/>
    </font>
    <font>
      <vertAlign val="superscript"/>
      <sz val="8"/>
      <name val="Arial"/>
      <family val="2"/>
    </font>
    <font>
      <i/>
      <sz val="11"/>
      <name val="Arial"/>
      <family val="2"/>
    </font>
    <font>
      <i/>
      <sz val="10"/>
      <name val="Arial"/>
      <family val="2"/>
    </font>
    <font>
      <i/>
      <sz val="9"/>
      <color indexed="12"/>
      <name val="Arial"/>
      <family val="2"/>
    </font>
    <font>
      <i/>
      <sz val="12"/>
      <color indexed="8"/>
      <name val="Arial"/>
      <family val="2"/>
    </font>
    <font>
      <sz val="9"/>
      <name val="Times New Roman"/>
      <family val="1"/>
    </font>
    <font>
      <b/>
      <sz val="9"/>
      <name val="Times New Roman"/>
      <family val="1"/>
    </font>
    <font>
      <sz val="10"/>
      <name val="Calibri"/>
      <family val="2"/>
    </font>
    <font>
      <i/>
      <sz val="9"/>
      <name val="Times New Roman"/>
      <family val="1"/>
    </font>
    <font>
      <sz val="10"/>
      <color indexed="8"/>
      <name val="Times New Roman"/>
      <family val="1"/>
    </font>
    <font>
      <i/>
      <sz val="9"/>
      <color indexed="12"/>
      <name val="Times New Roman"/>
      <family val="1"/>
    </font>
    <font>
      <b/>
      <sz val="10"/>
      <color indexed="10"/>
      <name val="Calibri"/>
      <family val="2"/>
    </font>
    <font>
      <sz val="10"/>
      <name val="Times New Roman"/>
      <family val="1"/>
    </font>
    <font>
      <b/>
      <sz val="10"/>
      <color indexed="8"/>
      <name val="Times New Roman"/>
      <family val="1"/>
    </font>
    <font>
      <i/>
      <sz val="10"/>
      <color indexed="8"/>
      <name val="Times New Roman"/>
      <family val="1"/>
    </font>
    <font>
      <b/>
      <sz val="10"/>
      <name val="Times New Roman"/>
      <family val="1"/>
    </font>
    <font>
      <i/>
      <sz val="10"/>
      <color indexed="8"/>
      <name val="Arial"/>
      <family val="2"/>
    </font>
    <font>
      <b/>
      <sz val="12"/>
      <color indexed="8"/>
      <name val="Arial"/>
      <family val="2"/>
    </font>
    <font>
      <b/>
      <i/>
      <sz val="10"/>
      <color indexed="8"/>
      <name val="Arial"/>
      <family val="2"/>
    </font>
    <font>
      <i/>
      <sz val="9"/>
      <color indexed="8"/>
      <name val="Times New Roman"/>
      <family val="1"/>
    </font>
    <font>
      <b/>
      <sz val="12"/>
      <color indexed="8"/>
      <name val="Calibri"/>
      <family val="2"/>
    </font>
    <font>
      <sz val="9"/>
      <color indexed="8"/>
      <name val="Times New Roman"/>
      <family val="1"/>
    </font>
    <font>
      <b/>
      <i/>
      <sz val="9"/>
      <name val="Arial"/>
      <family val="2"/>
    </font>
    <font>
      <sz val="11"/>
      <color indexed="10"/>
      <name val="Calibri"/>
      <family val="2"/>
    </font>
    <font>
      <sz val="10"/>
      <color indexed="10"/>
      <name val="Calibri"/>
      <family val="2"/>
    </font>
    <font>
      <b/>
      <i/>
      <u val="single"/>
      <sz val="10"/>
      <color indexed="8"/>
      <name val="Arial"/>
      <family val="2"/>
    </font>
    <font>
      <u val="single"/>
      <sz val="11"/>
      <color indexed="30"/>
      <name val="Calibri"/>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52">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medium"/>
      <right/>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medium"/>
      <bottom style="medium"/>
    </border>
    <border>
      <left style="thin"/>
      <right style="medium"/>
      <top style="medium"/>
      <bottom style="medium"/>
    </border>
    <border>
      <left style="medium"/>
      <right style="thin"/>
      <top/>
      <bottom style="thin"/>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medium"/>
    </border>
    <border>
      <left/>
      <right style="thin"/>
      <top/>
      <bottom/>
    </border>
    <border>
      <left style="medium"/>
      <right style="thin"/>
      <top style="medium"/>
      <bottom style="mediu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thin"/>
      <right/>
      <top style="thin"/>
      <bottom style="thin"/>
    </border>
    <border>
      <left style="thin"/>
      <right/>
      <top style="thin"/>
      <bottom style="medium"/>
    </border>
    <border>
      <left/>
      <right style="thin"/>
      <top style="thin"/>
      <bottom style="thin"/>
    </border>
    <border>
      <left/>
      <right style="thin"/>
      <top style="thin"/>
      <bottom style="medium"/>
    </border>
    <border>
      <left/>
      <right/>
      <top style="medium"/>
      <bottom/>
    </border>
    <border>
      <left/>
      <right style="medium"/>
      <top style="medium"/>
      <bottom/>
    </border>
    <border>
      <left/>
      <right/>
      <top style="thin"/>
      <bottom style="thin"/>
    </border>
    <border>
      <left style="medium"/>
      <right/>
      <top style="thin"/>
      <bottom style="thin"/>
    </border>
    <border>
      <left/>
      <right style="medium"/>
      <top style="thin"/>
      <bottom style="thin"/>
    </border>
    <border>
      <left style="thin"/>
      <right/>
      <top style="thin"/>
      <bottom/>
    </border>
    <border>
      <left style="thin"/>
      <right style="thin"/>
      <top style="thin"/>
      <bottom/>
    </border>
    <border>
      <left/>
      <right style="thin"/>
      <top style="medium"/>
      <bottom style="thin"/>
    </border>
    <border>
      <left style="thin"/>
      <right/>
      <top style="medium"/>
      <bottom style="thin"/>
    </border>
    <border>
      <left style="thin"/>
      <right style="thin"/>
      <top style="medium"/>
      <bottom/>
    </border>
    <border>
      <left style="thin"/>
      <right style="thin"/>
      <top/>
      <bottom/>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0" borderId="0" applyNumberFormat="0" applyBorder="0" applyAlignment="0" applyProtection="0"/>
    <xf numFmtId="0" fontId="57" fillId="8" borderId="0" applyNumberFormat="0" applyBorder="0" applyAlignment="0" applyProtection="0"/>
    <xf numFmtId="0" fontId="57" fillId="3"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1"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2" borderId="0" applyNumberFormat="0" applyBorder="0" applyAlignment="0" applyProtection="0"/>
    <xf numFmtId="0" fontId="2" fillId="17" borderId="0" applyNumberFormat="0" applyBorder="0" applyAlignment="0" applyProtection="0"/>
    <xf numFmtId="0" fontId="0" fillId="5" borderId="1" applyNumberFormat="0" applyFont="0" applyAlignment="0" applyProtection="0"/>
    <xf numFmtId="0" fontId="52" fillId="9" borderId="2" applyNumberFormat="0" applyAlignment="0" applyProtection="0"/>
    <xf numFmtId="0" fontId="54" fillId="14"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 fillId="7"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44" fillId="0" borderId="0" applyNumberFormat="0" applyFill="0" applyBorder="0" applyAlignment="0" applyProtection="0"/>
    <xf numFmtId="0" fontId="50" fillId="3" borderId="2" applyNumberFormat="0" applyAlignment="0" applyProtection="0"/>
    <xf numFmtId="0" fontId="53" fillId="0" borderId="7" applyNumberFormat="0" applyFill="0" applyAlignment="0" applyProtection="0"/>
    <xf numFmtId="0" fontId="49" fillId="10" borderId="0" applyNumberFormat="0" applyBorder="0" applyAlignment="0" applyProtection="0"/>
    <xf numFmtId="0" fontId="3" fillId="0" borderId="0">
      <alignment/>
      <protection/>
    </xf>
    <xf numFmtId="0" fontId="0" fillId="0" borderId="0">
      <alignment/>
      <protection/>
    </xf>
    <xf numFmtId="0" fontId="0" fillId="5" borderId="1" applyNumberFormat="0" applyFont="0" applyAlignment="0" applyProtection="0"/>
    <xf numFmtId="0" fontId="51" fillId="9"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56" fillId="0" borderId="9" applyNumberFormat="0" applyFill="0" applyAlignment="0" applyProtection="0"/>
    <xf numFmtId="0" fontId="41" fillId="0" borderId="0" applyNumberFormat="0" applyFill="0" applyBorder="0" applyAlignment="0" applyProtection="0"/>
  </cellStyleXfs>
  <cellXfs count="230">
    <xf numFmtId="0" fontId="0" fillId="0" borderId="0" xfId="0" applyAlignment="1">
      <alignment/>
    </xf>
    <xf numFmtId="0" fontId="4" fillId="0" borderId="10" xfId="57" applyFont="1" applyBorder="1" applyAlignment="1">
      <alignment vertical="center"/>
      <protection/>
    </xf>
    <xf numFmtId="0" fontId="4" fillId="0" borderId="0" xfId="57" applyFont="1" applyAlignment="1">
      <alignment vertical="center"/>
      <protection/>
    </xf>
    <xf numFmtId="0" fontId="4" fillId="9" borderId="11" xfId="57" applyFont="1" applyFill="1" applyBorder="1" applyAlignment="1">
      <alignment vertical="center"/>
      <protection/>
    </xf>
    <xf numFmtId="0" fontId="7" fillId="9" borderId="0" xfId="0" applyFont="1" applyFill="1" applyBorder="1" applyAlignment="1">
      <alignment vertical="center" wrapText="1"/>
    </xf>
    <xf numFmtId="0" fontId="7" fillId="9" borderId="12" xfId="0" applyFont="1" applyFill="1" applyBorder="1" applyAlignment="1">
      <alignment vertical="center" wrapText="1"/>
    </xf>
    <xf numFmtId="0" fontId="4" fillId="0" borderId="0" xfId="57" applyFont="1" applyBorder="1" applyAlignment="1">
      <alignment vertical="center"/>
      <protection/>
    </xf>
    <xf numFmtId="0" fontId="5" fillId="9" borderId="0" xfId="0" applyFont="1" applyFill="1" applyBorder="1" applyAlignment="1">
      <alignment vertical="center" wrapText="1"/>
    </xf>
    <xf numFmtId="0" fontId="5" fillId="9" borderId="12" xfId="0" applyFont="1" applyFill="1" applyBorder="1" applyAlignment="1">
      <alignment vertical="center" wrapText="1"/>
    </xf>
    <xf numFmtId="0" fontId="3" fillId="9" borderId="11" xfId="0" applyFont="1" applyFill="1" applyBorder="1" applyAlignment="1">
      <alignment vertical="center"/>
    </xf>
    <xf numFmtId="0" fontId="3" fillId="9" borderId="0" xfId="57" applyFont="1" applyFill="1" applyBorder="1" applyAlignment="1">
      <alignment vertical="center" wrapText="1"/>
      <protection/>
    </xf>
    <xf numFmtId="0" fontId="3" fillId="9" borderId="12" xfId="0" applyFont="1" applyFill="1" applyBorder="1" applyAlignment="1">
      <alignment vertical="center"/>
    </xf>
    <xf numFmtId="0" fontId="3" fillId="9" borderId="0" xfId="0" applyFont="1" applyFill="1" applyBorder="1" applyAlignment="1" applyProtection="1">
      <alignment horizontal="center" vertical="center" wrapText="1"/>
      <protection locked="0"/>
    </xf>
    <xf numFmtId="0" fontId="3" fillId="0" borderId="0" xfId="57" applyFont="1" applyAlignment="1">
      <alignment vertical="center"/>
      <protection/>
    </xf>
    <xf numFmtId="0" fontId="3" fillId="4" borderId="11" xfId="57" applyFont="1" applyFill="1" applyBorder="1" applyAlignment="1">
      <alignment vertical="center"/>
      <protection/>
    </xf>
    <xf numFmtId="0" fontId="3" fillId="4" borderId="0" xfId="57" applyFont="1" applyFill="1" applyBorder="1" applyAlignment="1">
      <alignment vertical="center"/>
      <protection/>
    </xf>
    <xf numFmtId="0" fontId="3" fillId="0" borderId="0" xfId="57" applyFont="1" applyBorder="1" applyAlignment="1">
      <alignment vertical="center"/>
      <protection/>
    </xf>
    <xf numFmtId="0" fontId="14" fillId="4" borderId="0" xfId="57" applyFont="1" applyFill="1" applyBorder="1" applyAlignment="1">
      <alignment horizontal="center" vertical="center"/>
      <protection/>
    </xf>
    <xf numFmtId="0" fontId="3" fillId="4" borderId="12" xfId="57" applyFont="1" applyFill="1" applyBorder="1" applyAlignment="1">
      <alignment vertical="center"/>
      <protection/>
    </xf>
    <xf numFmtId="0" fontId="3" fillId="4" borderId="11" xfId="57" applyFont="1" applyFill="1" applyBorder="1" applyAlignment="1">
      <alignment horizontal="center" vertical="center"/>
      <protection/>
    </xf>
    <xf numFmtId="0" fontId="3" fillId="4" borderId="12" xfId="57" applyFont="1" applyFill="1" applyBorder="1" applyAlignment="1">
      <alignment horizontal="center" vertical="center"/>
      <protection/>
    </xf>
    <xf numFmtId="0" fontId="3" fillId="0" borderId="0" xfId="57" applyFont="1" applyAlignment="1">
      <alignment horizontal="center" vertical="center"/>
      <protection/>
    </xf>
    <xf numFmtId="0" fontId="3" fillId="4" borderId="0" xfId="57" applyFont="1" applyFill="1" applyBorder="1" applyAlignment="1">
      <alignment/>
      <protection/>
    </xf>
    <xf numFmtId="0" fontId="3" fillId="0" borderId="11" xfId="57" applyFont="1" applyBorder="1" applyAlignment="1">
      <alignment vertical="center"/>
      <protection/>
    </xf>
    <xf numFmtId="0" fontId="3" fillId="4" borderId="13" xfId="57" applyFont="1" applyFill="1" applyBorder="1" applyAlignment="1">
      <alignment vertical="center"/>
      <protection/>
    </xf>
    <xf numFmtId="0" fontId="3" fillId="4" borderId="14" xfId="57" applyFont="1" applyFill="1" applyBorder="1" applyAlignment="1">
      <alignment vertical="center"/>
      <protection/>
    </xf>
    <xf numFmtId="0" fontId="3" fillId="4" borderId="15" xfId="57" applyFont="1" applyFill="1" applyBorder="1" applyAlignment="1">
      <alignment vertical="center"/>
      <protection/>
    </xf>
    <xf numFmtId="0" fontId="3" fillId="0" borderId="0" xfId="57" applyFont="1" applyFill="1" applyAlignment="1">
      <alignment vertical="center"/>
      <protection/>
    </xf>
    <xf numFmtId="0" fontId="0" fillId="0" borderId="0" xfId="0" applyAlignment="1">
      <alignment vertical="center"/>
    </xf>
    <xf numFmtId="0" fontId="0" fillId="9" borderId="0" xfId="0" applyFill="1" applyBorder="1" applyAlignment="1">
      <alignment/>
    </xf>
    <xf numFmtId="0" fontId="13" fillId="9" borderId="0" xfId="57" applyFont="1" applyFill="1" applyBorder="1" applyAlignment="1">
      <alignment horizontal="left" vertical="top" wrapText="1"/>
      <protection/>
    </xf>
    <xf numFmtId="0" fontId="17" fillId="0" borderId="0" xfId="57" applyFont="1" applyFill="1" applyAlignment="1">
      <alignment vertical="center"/>
      <protection/>
    </xf>
    <xf numFmtId="0" fontId="19" fillId="9" borderId="0" xfId="57" applyFont="1" applyFill="1" applyBorder="1" applyAlignment="1">
      <alignment horizontal="right"/>
      <protection/>
    </xf>
    <xf numFmtId="0" fontId="20" fillId="9" borderId="0" xfId="57" applyFont="1" applyFill="1" applyBorder="1" applyAlignment="1">
      <alignment horizontal="right" vertical="center" indent="3"/>
      <protection/>
    </xf>
    <xf numFmtId="2" fontId="11" fillId="10" borderId="16" xfId="57" applyNumberFormat="1" applyFont="1" applyFill="1" applyBorder="1" applyAlignment="1">
      <alignment horizontal="center" vertical="center" wrapText="1"/>
      <protection/>
    </xf>
    <xf numFmtId="164" fontId="11" fillId="9" borderId="17" xfId="57" applyNumberFormat="1" applyFont="1" applyFill="1" applyBorder="1" applyAlignment="1">
      <alignment horizontal="center" vertical="center" wrapText="1"/>
      <protection/>
    </xf>
    <xf numFmtId="0" fontId="17" fillId="0" borderId="0" xfId="57" applyFont="1" applyAlignment="1">
      <alignment vertical="center"/>
      <protection/>
    </xf>
    <xf numFmtId="0" fontId="20" fillId="9" borderId="0" xfId="57" applyFont="1" applyFill="1" applyBorder="1" applyAlignment="1">
      <alignment horizontal="left" wrapText="1"/>
      <protection/>
    </xf>
    <xf numFmtId="0" fontId="19" fillId="9" borderId="0" xfId="57" applyFont="1" applyFill="1" applyBorder="1" applyAlignment="1">
      <alignment horizontal="left"/>
      <protection/>
    </xf>
    <xf numFmtId="2" fontId="16" fillId="9" borderId="18" xfId="57" applyNumberFormat="1" applyFont="1" applyFill="1" applyBorder="1" applyAlignment="1">
      <alignment horizontal="center" vertical="center" wrapText="1"/>
      <protection/>
    </xf>
    <xf numFmtId="164" fontId="16" fillId="9" borderId="19" xfId="57" applyNumberFormat="1" applyFont="1" applyFill="1" applyBorder="1" applyAlignment="1">
      <alignment horizontal="center" vertical="center" wrapText="1"/>
      <protection/>
    </xf>
    <xf numFmtId="0" fontId="15" fillId="9" borderId="0" xfId="57" applyFont="1" applyFill="1" applyBorder="1" applyAlignment="1">
      <alignment horizontal="left" vertical="center" wrapText="1"/>
      <protection/>
    </xf>
    <xf numFmtId="0" fontId="15" fillId="9" borderId="0" xfId="57" applyFont="1" applyFill="1" applyBorder="1" applyAlignment="1">
      <alignment horizontal="center" vertical="center" wrapText="1"/>
      <protection/>
    </xf>
    <xf numFmtId="0" fontId="15" fillId="9" borderId="0" xfId="57" applyFont="1" applyFill="1" applyBorder="1" applyAlignment="1">
      <alignment horizontal="center" vertical="center" wrapText="1"/>
      <protection/>
    </xf>
    <xf numFmtId="0" fontId="22" fillId="9" borderId="0" xfId="57" applyFont="1" applyFill="1" applyBorder="1" applyAlignment="1">
      <alignment vertical="center" wrapText="1"/>
      <protection/>
    </xf>
    <xf numFmtId="0" fontId="24" fillId="9" borderId="20" xfId="0" applyFont="1" applyFill="1" applyBorder="1" applyAlignment="1">
      <alignment horizontal="center" vertical="center" wrapText="1"/>
    </xf>
    <xf numFmtId="0" fontId="24" fillId="9" borderId="20" xfId="39" applyFont="1" applyFill="1" applyBorder="1" applyAlignment="1">
      <alignment horizontal="center" vertical="center" wrapText="1"/>
    </xf>
    <xf numFmtId="0" fontId="24" fillId="9" borderId="20" xfId="59" applyFont="1" applyFill="1" applyBorder="1" applyAlignment="1">
      <alignment horizontal="center" vertical="center" wrapText="1"/>
    </xf>
    <xf numFmtId="0" fontId="24" fillId="9" borderId="20" xfId="48" applyFont="1" applyFill="1" applyBorder="1" applyAlignment="1">
      <alignment horizontal="center" vertical="center" wrapText="1"/>
    </xf>
    <xf numFmtId="0" fontId="24" fillId="9" borderId="21" xfId="59" applyFont="1" applyFill="1" applyBorder="1" applyAlignment="1">
      <alignment horizontal="center" vertical="center" wrapText="1"/>
    </xf>
    <xf numFmtId="0" fontId="25" fillId="4" borderId="0" xfId="0" applyFont="1" applyFill="1" applyAlignment="1">
      <alignment/>
    </xf>
    <xf numFmtId="0" fontId="26" fillId="4" borderId="0" xfId="0" applyFont="1" applyFill="1" applyBorder="1" applyAlignment="1">
      <alignment horizontal="left" vertical="center" indent="1"/>
    </xf>
    <xf numFmtId="0" fontId="28" fillId="4" borderId="0" xfId="0" applyFont="1" applyFill="1" applyBorder="1" applyAlignment="1">
      <alignment horizontal="center" vertical="center" wrapText="1"/>
    </xf>
    <xf numFmtId="0" fontId="23" fillId="4" borderId="0" xfId="0" applyFont="1" applyFill="1" applyBorder="1" applyAlignment="1">
      <alignment horizontal="center" vertical="center" wrapText="1"/>
    </xf>
    <xf numFmtId="0" fontId="23" fillId="4" borderId="0" xfId="0" applyFont="1" applyFill="1" applyBorder="1" applyAlignment="1">
      <alignment horizontal="left" vertical="center" wrapText="1" indent="1"/>
    </xf>
    <xf numFmtId="0" fontId="27" fillId="4" borderId="0" xfId="0" applyFont="1" applyFill="1" applyBorder="1" applyAlignment="1">
      <alignment horizontal="left" vertical="center" wrapText="1" indent="1"/>
    </xf>
    <xf numFmtId="0" fontId="29" fillId="4" borderId="0" xfId="0" applyFont="1" applyFill="1" applyAlignment="1">
      <alignment vertical="center"/>
    </xf>
    <xf numFmtId="0" fontId="25" fillId="4" borderId="0" xfId="0" applyFont="1" applyFill="1" applyAlignment="1">
      <alignment horizontal="center" vertical="center"/>
    </xf>
    <xf numFmtId="0" fontId="30" fillId="4" borderId="0" xfId="0" applyFont="1" applyFill="1" applyAlignment="1">
      <alignment/>
    </xf>
    <xf numFmtId="0" fontId="23" fillId="10" borderId="22" xfId="0" applyFont="1" applyFill="1" applyBorder="1" applyAlignment="1">
      <alignment horizontal="center" vertical="center"/>
    </xf>
    <xf numFmtId="0" fontId="27" fillId="10" borderId="17" xfId="0" applyFont="1" applyFill="1" applyBorder="1" applyAlignment="1">
      <alignment horizontal="left" vertical="center" wrapText="1" indent="1"/>
    </xf>
    <xf numFmtId="0" fontId="23" fillId="10" borderId="16" xfId="0" applyFont="1" applyFill="1" applyBorder="1" applyAlignment="1">
      <alignment horizontal="center" vertical="center"/>
    </xf>
    <xf numFmtId="0" fontId="26" fillId="10" borderId="23" xfId="0" applyFont="1" applyFill="1" applyBorder="1" applyAlignment="1">
      <alignment horizontal="center" vertical="center" wrapText="1"/>
    </xf>
    <xf numFmtId="0" fontId="23" fillId="10" borderId="23" xfId="0" applyFont="1" applyFill="1" applyBorder="1" applyAlignment="1">
      <alignment horizontal="center" vertical="center" wrapText="1"/>
    </xf>
    <xf numFmtId="0" fontId="23" fillId="10" borderId="23" xfId="0" applyFont="1" applyFill="1" applyBorder="1" applyAlignment="1">
      <alignment horizontal="left" vertical="center" wrapText="1" indent="1"/>
    </xf>
    <xf numFmtId="0" fontId="23" fillId="10" borderId="23" xfId="48" applyFont="1" applyFill="1" applyBorder="1" applyAlignment="1">
      <alignment horizontal="left" vertical="center" wrapText="1" indent="1"/>
    </xf>
    <xf numFmtId="0" fontId="23" fillId="10" borderId="24" xfId="0" applyFont="1" applyFill="1" applyBorder="1" applyAlignment="1">
      <alignment horizontal="center" vertical="center"/>
    </xf>
    <xf numFmtId="0" fontId="23" fillId="10" borderId="25" xfId="0" applyFont="1" applyFill="1" applyBorder="1" applyAlignment="1">
      <alignment horizontal="center" vertical="center" wrapText="1"/>
    </xf>
    <xf numFmtId="0" fontId="23" fillId="10" borderId="25" xfId="0" applyFont="1" applyFill="1" applyBorder="1" applyAlignment="1">
      <alignment horizontal="left" vertical="center" wrapText="1" indent="1"/>
    </xf>
    <xf numFmtId="0" fontId="27" fillId="10" borderId="26" xfId="0" applyFont="1" applyFill="1" applyBorder="1" applyAlignment="1">
      <alignment horizontal="left" vertical="center" wrapText="1" indent="1"/>
    </xf>
    <xf numFmtId="0" fontId="23" fillId="10" borderId="18" xfId="0" applyFont="1" applyFill="1" applyBorder="1" applyAlignment="1">
      <alignment horizontal="center" vertical="center"/>
    </xf>
    <xf numFmtId="0" fontId="26" fillId="10" borderId="27" xfId="0" applyFont="1" applyFill="1" applyBorder="1" applyAlignment="1">
      <alignment horizontal="center" vertical="center" wrapText="1"/>
    </xf>
    <xf numFmtId="0" fontId="23" fillId="10" borderId="27" xfId="0" applyFont="1" applyFill="1" applyBorder="1" applyAlignment="1">
      <alignment horizontal="center" vertical="center" wrapText="1"/>
    </xf>
    <xf numFmtId="0" fontId="23" fillId="10" borderId="27" xfId="0" applyFont="1" applyFill="1" applyBorder="1" applyAlignment="1">
      <alignment horizontal="left" vertical="center" wrapText="1" indent="1"/>
    </xf>
    <xf numFmtId="0" fontId="23" fillId="10" borderId="27" xfId="48" applyFont="1" applyFill="1" applyBorder="1" applyAlignment="1">
      <alignment horizontal="left" vertical="center" wrapText="1" indent="1"/>
    </xf>
    <xf numFmtId="0" fontId="27" fillId="10" borderId="19" xfId="0" applyFont="1" applyFill="1" applyBorder="1" applyAlignment="1">
      <alignment horizontal="left" vertical="center" wrapText="1" indent="1"/>
    </xf>
    <xf numFmtId="0" fontId="15" fillId="9" borderId="0" xfId="57" applyFont="1" applyFill="1" applyBorder="1" applyAlignment="1">
      <alignment horizontal="left" vertical="center" wrapText="1"/>
      <protection/>
    </xf>
    <xf numFmtId="0" fontId="22" fillId="9" borderId="0" xfId="57" applyFont="1" applyFill="1" applyBorder="1" applyAlignment="1">
      <alignment horizontal="left" vertical="center" wrapText="1"/>
      <protection/>
    </xf>
    <xf numFmtId="0" fontId="3" fillId="9" borderId="28" xfId="57" applyFont="1" applyFill="1" applyBorder="1" applyAlignment="1">
      <alignment vertical="center" wrapText="1"/>
      <protection/>
    </xf>
    <xf numFmtId="2" fontId="17" fillId="10" borderId="23" xfId="57" applyNumberFormat="1" applyFont="1" applyFill="1" applyBorder="1" applyAlignment="1">
      <alignment horizontal="center" vertical="center" wrapText="1"/>
      <protection/>
    </xf>
    <xf numFmtId="165" fontId="17" fillId="10" borderId="23" xfId="57" applyNumberFormat="1" applyFont="1" applyFill="1" applyBorder="1" applyAlignment="1">
      <alignment horizontal="center" vertical="center" wrapText="1"/>
      <protection/>
    </xf>
    <xf numFmtId="0" fontId="36" fillId="9" borderId="0" xfId="57" applyFont="1" applyFill="1" applyBorder="1" applyAlignment="1">
      <alignment horizontal="center" vertical="center" wrapText="1"/>
      <protection/>
    </xf>
    <xf numFmtId="0" fontId="24" fillId="9" borderId="29" xfId="0" applyFont="1" applyFill="1" applyBorder="1" applyAlignment="1">
      <alignment horizontal="center" vertical="center"/>
    </xf>
    <xf numFmtId="2" fontId="17" fillId="10" borderId="23" xfId="57" applyNumberFormat="1" applyFont="1" applyFill="1" applyBorder="1" applyAlignment="1">
      <alignment horizontal="right" vertical="center" wrapText="1"/>
      <protection/>
    </xf>
    <xf numFmtId="0" fontId="15" fillId="9" borderId="0" xfId="57" applyFont="1" applyFill="1" applyBorder="1" applyAlignment="1">
      <alignment horizontal="right" vertical="center" wrapText="1"/>
      <protection/>
    </xf>
    <xf numFmtId="0" fontId="0" fillId="0" borderId="0" xfId="0" applyBorder="1" applyAlignment="1">
      <alignment vertical="center"/>
    </xf>
    <xf numFmtId="0" fontId="17" fillId="10" borderId="23" xfId="57" applyFont="1" applyFill="1" applyBorder="1" applyAlignment="1">
      <alignment horizontal="left" vertical="center" wrapText="1"/>
      <protection/>
    </xf>
    <xf numFmtId="0" fontId="33" fillId="4" borderId="23" xfId="0" applyFont="1" applyFill="1" applyBorder="1" applyAlignment="1">
      <alignment horizontal="center" vertical="center" wrapText="1"/>
    </xf>
    <xf numFmtId="0" fontId="38" fillId="9" borderId="23" xfId="57" applyFont="1" applyFill="1" applyBorder="1" applyAlignment="1">
      <alignment horizontal="center" vertical="center" wrapText="1"/>
      <protection/>
    </xf>
    <xf numFmtId="2" fontId="35" fillId="10" borderId="23" xfId="57" applyNumberFormat="1" applyFont="1" applyFill="1" applyBorder="1" applyAlignment="1">
      <alignment horizontal="right" vertical="center" wrapText="1"/>
      <protection/>
    </xf>
    <xf numFmtId="1" fontId="35" fillId="10" borderId="23" xfId="57" applyNumberFormat="1" applyFont="1" applyFill="1" applyBorder="1" applyAlignment="1">
      <alignment horizontal="right" vertical="center" wrapText="1"/>
      <protection/>
    </xf>
    <xf numFmtId="0" fontId="15" fillId="9" borderId="30" xfId="57" applyFont="1" applyFill="1" applyBorder="1" applyAlignment="1">
      <alignment horizontal="left" vertical="center" wrapText="1"/>
      <protection/>
    </xf>
    <xf numFmtId="0" fontId="0" fillId="9" borderId="31" xfId="0" applyFill="1" applyBorder="1" applyAlignment="1">
      <alignment vertical="center"/>
    </xf>
    <xf numFmtId="0" fontId="15" fillId="9" borderId="32" xfId="57" applyFont="1" applyFill="1" applyBorder="1" applyAlignment="1">
      <alignment horizontal="left" vertical="center" wrapText="1"/>
      <protection/>
    </xf>
    <xf numFmtId="0" fontId="0" fillId="9" borderId="28" xfId="0" applyFill="1" applyBorder="1" applyAlignment="1">
      <alignment vertical="center"/>
    </xf>
    <xf numFmtId="0" fontId="15" fillId="9" borderId="32" xfId="57" applyFont="1" applyFill="1" applyBorder="1" applyAlignment="1">
      <alignment horizontal="center" vertical="center" wrapText="1"/>
      <protection/>
    </xf>
    <xf numFmtId="0" fontId="3" fillId="9" borderId="33" xfId="57" applyFill="1" applyBorder="1" applyAlignment="1">
      <alignment vertical="center"/>
      <protection/>
    </xf>
    <xf numFmtId="0" fontId="9" fillId="9" borderId="34" xfId="57" applyFont="1" applyFill="1" applyBorder="1" applyAlignment="1">
      <alignment horizontal="left" wrapText="1"/>
      <protection/>
    </xf>
    <xf numFmtId="0" fontId="21" fillId="9" borderId="34" xfId="57" applyFont="1" applyFill="1" applyBorder="1" applyAlignment="1">
      <alignment horizontal="left" wrapText="1"/>
      <protection/>
    </xf>
    <xf numFmtId="0" fontId="17" fillId="14" borderId="35" xfId="57" applyFont="1" applyFill="1" applyBorder="1" applyAlignment="1">
      <alignment vertical="center"/>
      <protection/>
    </xf>
    <xf numFmtId="0" fontId="27" fillId="14" borderId="23" xfId="0" applyFont="1" applyFill="1" applyBorder="1" applyAlignment="1">
      <alignment horizontal="center" vertical="center" wrapText="1"/>
    </xf>
    <xf numFmtId="0" fontId="10" fillId="9" borderId="16" xfId="57" applyFont="1" applyFill="1" applyBorder="1" applyAlignment="1">
      <alignment horizontal="center" wrapText="1"/>
      <protection/>
    </xf>
    <xf numFmtId="0" fontId="10" fillId="9" borderId="17" xfId="57" applyFont="1" applyFill="1" applyBorder="1" applyAlignment="1">
      <alignment horizontal="center" wrapText="1"/>
      <protection/>
    </xf>
    <xf numFmtId="0" fontId="10" fillId="9" borderId="36" xfId="57" applyFont="1" applyFill="1" applyBorder="1" applyAlignment="1">
      <alignment horizontal="center" wrapText="1"/>
      <protection/>
    </xf>
    <xf numFmtId="164" fontId="11" fillId="9" borderId="36" xfId="57" applyNumberFormat="1" applyFont="1" applyFill="1" applyBorder="1" applyAlignment="1">
      <alignment horizontal="center" vertical="center" wrapText="1"/>
      <protection/>
    </xf>
    <xf numFmtId="164" fontId="16" fillId="9" borderId="37" xfId="57" applyNumberFormat="1" applyFont="1" applyFill="1" applyBorder="1" applyAlignment="1">
      <alignment horizontal="center" vertical="center" wrapText="1"/>
      <protection/>
    </xf>
    <xf numFmtId="0" fontId="10" fillId="9" borderId="38" xfId="57" applyFont="1" applyFill="1" applyBorder="1" applyAlignment="1">
      <alignment horizontal="center" wrapText="1"/>
      <protection/>
    </xf>
    <xf numFmtId="2" fontId="11" fillId="10" borderId="38" xfId="57" applyNumberFormat="1" applyFont="1" applyFill="1" applyBorder="1" applyAlignment="1">
      <alignment horizontal="center" vertical="center" wrapText="1"/>
      <protection/>
    </xf>
    <xf numFmtId="2" fontId="16" fillId="9" borderId="39" xfId="57" applyNumberFormat="1" applyFont="1" applyFill="1" applyBorder="1" applyAlignment="1">
      <alignment horizontal="center" vertical="center" wrapText="1"/>
      <protection/>
    </xf>
    <xf numFmtId="0" fontId="20" fillId="9" borderId="0" xfId="57" applyFont="1" applyFill="1" applyBorder="1" applyAlignment="1">
      <alignment horizontal="right" vertical="center"/>
      <protection/>
    </xf>
    <xf numFmtId="0" fontId="0" fillId="9" borderId="32" xfId="0" applyFill="1" applyBorder="1" applyAlignment="1">
      <alignment/>
    </xf>
    <xf numFmtId="0" fontId="0" fillId="14" borderId="28" xfId="0" applyFill="1" applyBorder="1" applyAlignment="1">
      <alignment/>
    </xf>
    <xf numFmtId="0" fontId="17" fillId="9" borderId="32" xfId="57" applyFont="1" applyFill="1" applyBorder="1" applyAlignment="1">
      <alignment horizontal="center" vertical="center" wrapText="1"/>
      <protection/>
    </xf>
    <xf numFmtId="0" fontId="17" fillId="14" borderId="28" xfId="57" applyFont="1" applyFill="1" applyBorder="1" applyAlignment="1">
      <alignment vertical="center"/>
      <protection/>
    </xf>
    <xf numFmtId="0" fontId="10" fillId="9" borderId="32" xfId="57" applyFont="1" applyFill="1" applyBorder="1" applyAlignment="1">
      <alignment horizontal="center" wrapText="1"/>
      <protection/>
    </xf>
    <xf numFmtId="0" fontId="3" fillId="9" borderId="32" xfId="57" applyFill="1" applyBorder="1" applyAlignment="1">
      <alignment vertical="center"/>
      <protection/>
    </xf>
    <xf numFmtId="0" fontId="3" fillId="9" borderId="32" xfId="57" applyFont="1" applyFill="1" applyBorder="1" applyAlignment="1">
      <alignment vertical="center"/>
      <protection/>
    </xf>
    <xf numFmtId="0" fontId="15" fillId="9" borderId="33" xfId="57" applyFont="1" applyFill="1" applyBorder="1" applyAlignment="1">
      <alignment horizontal="left" vertical="center" wrapText="1"/>
      <protection/>
    </xf>
    <xf numFmtId="0" fontId="15" fillId="9" borderId="34" xfId="57" applyFont="1" applyFill="1" applyBorder="1" applyAlignment="1">
      <alignment horizontal="left" vertical="center" wrapText="1"/>
      <protection/>
    </xf>
    <xf numFmtId="0" fontId="0" fillId="14" borderId="34" xfId="0" applyFill="1" applyBorder="1" applyAlignment="1">
      <alignment/>
    </xf>
    <xf numFmtId="0" fontId="15" fillId="14" borderId="34" xfId="57" applyFont="1" applyFill="1" applyBorder="1" applyAlignment="1">
      <alignment horizontal="center" vertical="center" wrapText="1"/>
      <protection/>
    </xf>
    <xf numFmtId="1" fontId="15" fillId="14" borderId="34" xfId="57" applyNumberFormat="1" applyFont="1" applyFill="1" applyBorder="1" applyAlignment="1">
      <alignment horizontal="center" vertical="center" wrapText="1"/>
      <protection/>
    </xf>
    <xf numFmtId="0" fontId="15" fillId="14" borderId="34" xfId="57" applyFont="1" applyFill="1" applyBorder="1" applyAlignment="1">
      <alignment horizontal="center" vertical="center" wrapText="1"/>
      <protection/>
    </xf>
    <xf numFmtId="0" fontId="41" fillId="0" borderId="0" xfId="0" applyFont="1" applyAlignment="1">
      <alignment vertical="center"/>
    </xf>
    <xf numFmtId="0" fontId="42" fillId="4" borderId="0" xfId="0" applyFont="1" applyFill="1" applyAlignment="1">
      <alignment/>
    </xf>
    <xf numFmtId="2" fontId="17" fillId="10" borderId="23" xfId="57" applyNumberFormat="1" applyFont="1" applyFill="1" applyBorder="1" applyAlignment="1">
      <alignment horizontal="center" vertical="center" wrapText="1"/>
      <protection/>
    </xf>
    <xf numFmtId="0" fontId="17" fillId="10" borderId="23" xfId="57" applyFont="1" applyFill="1" applyBorder="1" applyAlignment="1">
      <alignment horizontal="center" vertical="center" wrapText="1"/>
      <protection/>
    </xf>
    <xf numFmtId="167" fontId="17" fillId="10" borderId="23" xfId="57" applyNumberFormat="1" applyFont="1" applyFill="1" applyBorder="1" applyAlignment="1">
      <alignment horizontal="left" vertical="center" wrapText="1"/>
      <protection/>
    </xf>
    <xf numFmtId="167" fontId="17" fillId="10" borderId="23" xfId="57" applyNumberFormat="1" applyFont="1" applyFill="1" applyBorder="1" applyAlignment="1">
      <alignment horizontal="left" vertical="center" wrapText="1"/>
      <protection/>
    </xf>
    <xf numFmtId="0" fontId="0" fillId="9" borderId="35" xfId="0" applyFill="1" applyBorder="1" applyAlignment="1">
      <alignment vertical="center"/>
    </xf>
    <xf numFmtId="0" fontId="17" fillId="10" borderId="23" xfId="57" applyFont="1" applyFill="1" applyBorder="1" applyAlignment="1">
      <alignment horizontal="center" vertical="center" wrapText="1"/>
      <protection/>
    </xf>
    <xf numFmtId="0" fontId="13" fillId="4" borderId="17" xfId="57" applyFont="1" applyFill="1" applyBorder="1" applyAlignment="1">
      <alignment horizontal="left" vertical="center" indent="1"/>
      <protection/>
    </xf>
    <xf numFmtId="165" fontId="17" fillId="10" borderId="36" xfId="57" applyNumberFormat="1" applyFont="1" applyFill="1" applyBorder="1" applyAlignment="1">
      <alignment horizontal="center" vertical="center" wrapText="1"/>
      <protection/>
    </xf>
    <xf numFmtId="165" fontId="17" fillId="10" borderId="38" xfId="57" applyNumberFormat="1" applyFont="1" applyFill="1" applyBorder="1" applyAlignment="1">
      <alignment horizontal="center" vertical="center" wrapText="1"/>
      <protection/>
    </xf>
    <xf numFmtId="0" fontId="12" fillId="4" borderId="23" xfId="57" applyFont="1" applyFill="1" applyBorder="1" applyAlignment="1">
      <alignment horizontal="center" vertical="center"/>
      <protection/>
    </xf>
    <xf numFmtId="0" fontId="12" fillId="4" borderId="17" xfId="57" applyFont="1" applyFill="1" applyBorder="1" applyAlignment="1">
      <alignment horizontal="center" vertical="center"/>
      <protection/>
    </xf>
    <xf numFmtId="0" fontId="13" fillId="4" borderId="23" xfId="57" applyFont="1" applyFill="1" applyBorder="1" applyAlignment="1">
      <alignment horizontal="left" vertical="center" indent="1"/>
      <protection/>
    </xf>
    <xf numFmtId="0" fontId="3" fillId="4" borderId="34" xfId="57" applyFont="1" applyFill="1" applyBorder="1" applyAlignment="1">
      <alignment horizontal="center" vertical="center"/>
      <protection/>
    </xf>
    <xf numFmtId="0" fontId="5" fillId="4" borderId="40" xfId="0" applyFont="1" applyFill="1" applyBorder="1" applyAlignment="1">
      <alignment vertical="center" wrapText="1"/>
    </xf>
    <xf numFmtId="0" fontId="6" fillId="4" borderId="40" xfId="0" applyFont="1" applyFill="1" applyBorder="1" applyAlignment="1">
      <alignment vertical="center" wrapText="1"/>
    </xf>
    <xf numFmtId="0" fontId="5" fillId="4" borderId="40" xfId="57" applyFont="1" applyFill="1" applyBorder="1" applyAlignment="1">
      <alignment horizontal="right" vertical="center" wrapText="1"/>
      <protection/>
    </xf>
    <xf numFmtId="0" fontId="5" fillId="4" borderId="41" xfId="57" applyFont="1" applyFill="1" applyBorder="1" applyAlignment="1">
      <alignment horizontal="right" vertical="center" wrapText="1"/>
      <protection/>
    </xf>
    <xf numFmtId="0" fontId="8" fillId="9" borderId="0" xfId="0" applyFont="1" applyFill="1" applyBorder="1" applyAlignment="1">
      <alignment horizontal="left" vertical="top" wrapText="1"/>
    </xf>
    <xf numFmtId="0" fontId="5" fillId="9" borderId="0" xfId="0" applyFont="1" applyFill="1" applyBorder="1" applyAlignment="1">
      <alignment horizontal="left" vertical="center" wrapText="1"/>
    </xf>
    <xf numFmtId="0" fontId="3" fillId="10" borderId="36" xfId="0" applyFont="1" applyFill="1" applyBorder="1" applyAlignment="1" applyProtection="1">
      <alignment horizontal="center" vertical="center" wrapText="1"/>
      <protection locked="0"/>
    </xf>
    <xf numFmtId="0" fontId="3" fillId="10" borderId="42" xfId="0" applyFont="1" applyFill="1" applyBorder="1" applyAlignment="1" applyProtection="1">
      <alignment horizontal="center" vertical="center" wrapText="1"/>
      <protection locked="0"/>
    </xf>
    <xf numFmtId="0" fontId="3" fillId="10" borderId="38" xfId="0" applyFont="1" applyFill="1" applyBorder="1" applyAlignment="1" applyProtection="1">
      <alignment horizontal="center" vertical="center" wrapText="1"/>
      <protection locked="0"/>
    </xf>
    <xf numFmtId="0" fontId="3" fillId="10" borderId="23" xfId="0" applyFont="1" applyFill="1" applyBorder="1" applyAlignment="1" applyProtection="1">
      <alignment horizontal="center" vertical="center" wrapText="1"/>
      <protection locked="0"/>
    </xf>
    <xf numFmtId="0" fontId="3" fillId="0" borderId="23" xfId="0" applyFont="1" applyBorder="1" applyAlignment="1">
      <alignment horizontal="center" vertical="center" wrapText="1"/>
    </xf>
    <xf numFmtId="0" fontId="44" fillId="10" borderId="23" xfId="53" applyFill="1" applyBorder="1" applyAlignment="1" applyProtection="1">
      <alignment horizontal="center" vertical="center" wrapText="1"/>
      <protection locked="0"/>
    </xf>
    <xf numFmtId="0" fontId="3" fillId="4" borderId="0" xfId="57" applyFont="1" applyFill="1" applyBorder="1" applyAlignment="1">
      <alignment horizontal="center"/>
      <protection/>
    </xf>
    <xf numFmtId="0" fontId="3" fillId="9" borderId="0" xfId="0" applyFont="1" applyFill="1" applyBorder="1" applyAlignment="1" applyProtection="1">
      <alignment horizontal="left" vertical="center" wrapText="1"/>
      <protection locked="0"/>
    </xf>
    <xf numFmtId="0" fontId="3" fillId="9" borderId="0" xfId="0" applyFont="1" applyFill="1" applyBorder="1" applyAlignment="1">
      <alignment vertical="center" wrapText="1"/>
    </xf>
    <xf numFmtId="0" fontId="13" fillId="4" borderId="43" xfId="57" applyFont="1" applyFill="1" applyBorder="1" applyAlignment="1">
      <alignment horizontal="center" vertical="center"/>
      <protection/>
    </xf>
    <xf numFmtId="0" fontId="13" fillId="4" borderId="38" xfId="57" applyFont="1" applyFill="1" applyBorder="1" applyAlignment="1">
      <alignment horizontal="center" vertical="center"/>
      <protection/>
    </xf>
    <xf numFmtId="0" fontId="13" fillId="4" borderId="36" xfId="57" applyFont="1" applyFill="1" applyBorder="1" applyAlignment="1">
      <alignment horizontal="left" vertical="center" indent="1"/>
      <protection/>
    </xf>
    <xf numFmtId="0" fontId="13" fillId="4" borderId="42" xfId="57" applyFont="1" applyFill="1" applyBorder="1" applyAlignment="1">
      <alignment horizontal="left" vertical="center" indent="1"/>
      <protection/>
    </xf>
    <xf numFmtId="0" fontId="13" fillId="4" borderId="44" xfId="57" applyFont="1" applyFill="1" applyBorder="1" applyAlignment="1">
      <alignment horizontal="left" vertical="center" indent="1"/>
      <protection/>
    </xf>
    <xf numFmtId="0" fontId="12" fillId="4" borderId="16" xfId="57" applyFont="1" applyFill="1" applyBorder="1" applyAlignment="1">
      <alignment horizontal="center" vertical="center"/>
      <protection/>
    </xf>
    <xf numFmtId="0" fontId="15" fillId="9" borderId="0" xfId="57" applyFont="1" applyFill="1" applyBorder="1" applyAlignment="1">
      <alignment horizontal="left" vertical="center" wrapText="1"/>
      <protection/>
    </xf>
    <xf numFmtId="0" fontId="22" fillId="9" borderId="0" xfId="57" applyFont="1" applyFill="1" applyBorder="1" applyAlignment="1">
      <alignment horizontal="left" vertical="center" wrapText="1"/>
      <protection/>
    </xf>
    <xf numFmtId="0" fontId="31" fillId="14" borderId="23" xfId="0" applyFont="1" applyFill="1" applyBorder="1" applyAlignment="1">
      <alignment horizontal="center" vertical="center" wrapText="1"/>
    </xf>
    <xf numFmtId="0" fontId="36" fillId="9" borderId="23" xfId="57" applyFont="1" applyFill="1" applyBorder="1" applyAlignment="1">
      <alignment horizontal="center" vertical="center" wrapText="1"/>
      <protection/>
    </xf>
    <xf numFmtId="0" fontId="36" fillId="9" borderId="36" xfId="57" applyFont="1" applyFill="1" applyBorder="1" applyAlignment="1">
      <alignment horizontal="center" vertical="center" wrapText="1"/>
      <protection/>
    </xf>
    <xf numFmtId="0" fontId="36" fillId="9" borderId="42" xfId="57" applyFont="1" applyFill="1" applyBorder="1" applyAlignment="1">
      <alignment horizontal="center" vertical="center" wrapText="1"/>
      <protection/>
    </xf>
    <xf numFmtId="0" fontId="36" fillId="9" borderId="38" xfId="57" applyFont="1" applyFill="1" applyBorder="1" applyAlignment="1">
      <alignment horizontal="center" vertical="center" wrapText="1"/>
      <protection/>
    </xf>
    <xf numFmtId="0" fontId="27" fillId="14" borderId="23" xfId="0" applyFont="1" applyFill="1" applyBorder="1" applyAlignment="1">
      <alignment horizontal="center" vertical="center" wrapText="1"/>
    </xf>
    <xf numFmtId="0" fontId="34" fillId="9" borderId="0" xfId="57" applyFont="1" applyFill="1" applyBorder="1" applyAlignment="1">
      <alignment horizontal="left" vertical="center" wrapText="1"/>
      <protection/>
    </xf>
    <xf numFmtId="2" fontId="17" fillId="10" borderId="36" xfId="57" applyNumberFormat="1" applyFont="1" applyFill="1" applyBorder="1" applyAlignment="1">
      <alignment horizontal="center" vertical="center" wrapText="1"/>
      <protection/>
    </xf>
    <xf numFmtId="2" fontId="17" fillId="10" borderId="38" xfId="57" applyNumberFormat="1" applyFont="1" applyFill="1" applyBorder="1" applyAlignment="1">
      <alignment horizontal="center" vertical="center" wrapText="1"/>
      <protection/>
    </xf>
    <xf numFmtId="166" fontId="17" fillId="10" borderId="36" xfId="57" applyNumberFormat="1" applyFont="1" applyFill="1" applyBorder="1" applyAlignment="1">
      <alignment horizontal="center" vertical="center" wrapText="1"/>
      <protection/>
    </xf>
    <xf numFmtId="166" fontId="17" fillId="10" borderId="38" xfId="57" applyNumberFormat="1" applyFont="1" applyFill="1" applyBorder="1" applyAlignment="1">
      <alignment horizontal="center" vertical="center" wrapText="1"/>
      <protection/>
    </xf>
    <xf numFmtId="0" fontId="17" fillId="10" borderId="36" xfId="57" applyFont="1" applyFill="1" applyBorder="1" applyAlignment="1">
      <alignment horizontal="center" vertical="center" wrapText="1"/>
      <protection/>
    </xf>
    <xf numFmtId="0" fontId="17" fillId="10" borderId="38" xfId="57" applyFont="1" applyFill="1" applyBorder="1" applyAlignment="1">
      <alignment horizontal="center" vertical="center" wrapText="1"/>
      <protection/>
    </xf>
    <xf numFmtId="1" fontId="17" fillId="10" borderId="36" xfId="57" applyNumberFormat="1" applyFont="1" applyFill="1" applyBorder="1" applyAlignment="1">
      <alignment horizontal="center" vertical="center" wrapText="1"/>
      <protection/>
    </xf>
    <xf numFmtId="1" fontId="17" fillId="10" borderId="38" xfId="57" applyNumberFormat="1" applyFont="1" applyFill="1" applyBorder="1" applyAlignment="1">
      <alignment horizontal="center" vertical="center" wrapText="1"/>
      <protection/>
    </xf>
    <xf numFmtId="0" fontId="43" fillId="9" borderId="0" xfId="57" applyFont="1" applyFill="1" applyBorder="1" applyAlignment="1">
      <alignment horizontal="left" vertical="center" wrapText="1"/>
      <protection/>
    </xf>
    <xf numFmtId="165" fontId="17" fillId="10" borderId="23" xfId="57" applyNumberFormat="1" applyFont="1" applyFill="1" applyBorder="1" applyAlignment="1">
      <alignment horizontal="center" vertical="center" wrapText="1"/>
      <protection/>
    </xf>
    <xf numFmtId="166" fontId="17" fillId="10" borderId="23" xfId="57" applyNumberFormat="1" applyFont="1" applyFill="1" applyBorder="1" applyAlignment="1">
      <alignment horizontal="center" vertical="center" wrapText="1"/>
      <protection/>
    </xf>
    <xf numFmtId="0" fontId="15" fillId="9" borderId="45" xfId="57" applyFont="1" applyFill="1" applyBorder="1" applyAlignment="1">
      <alignment horizontal="left" vertical="center" wrapText="1"/>
      <protection/>
    </xf>
    <xf numFmtId="0" fontId="15" fillId="9" borderId="30" xfId="57" applyFont="1" applyFill="1" applyBorder="1" applyAlignment="1">
      <alignment horizontal="left" vertical="center" wrapText="1"/>
      <protection/>
    </xf>
    <xf numFmtId="0" fontId="3" fillId="10" borderId="23" xfId="0" applyFont="1" applyFill="1" applyBorder="1" applyAlignment="1">
      <alignment horizontal="left" vertical="top" wrapText="1" indent="1"/>
    </xf>
    <xf numFmtId="0" fontId="14" fillId="10" borderId="23" xfId="0" applyFont="1" applyFill="1" applyBorder="1" applyAlignment="1">
      <alignment horizontal="left" vertical="top" indent="1"/>
    </xf>
    <xf numFmtId="0" fontId="35" fillId="9" borderId="34" xfId="57" applyFont="1" applyFill="1" applyBorder="1" applyAlignment="1">
      <alignment horizontal="left" vertical="center" wrapText="1"/>
      <protection/>
    </xf>
    <xf numFmtId="1" fontId="17" fillId="10" borderId="23" xfId="57" applyNumberFormat="1" applyFont="1" applyFill="1" applyBorder="1" applyAlignment="1">
      <alignment horizontal="center" vertical="center" wrapText="1"/>
      <protection/>
    </xf>
    <xf numFmtId="0" fontId="15" fillId="9" borderId="23" xfId="57" applyFont="1" applyFill="1" applyBorder="1" applyAlignment="1">
      <alignment horizontal="center" vertical="center" wrapText="1"/>
      <protection/>
    </xf>
    <xf numFmtId="166" fontId="35" fillId="10" borderId="23" xfId="57" applyNumberFormat="1" applyFont="1" applyFill="1" applyBorder="1" applyAlignment="1">
      <alignment horizontal="center" vertical="center" wrapText="1"/>
      <protection/>
    </xf>
    <xf numFmtId="1" fontId="35" fillId="10" borderId="23" xfId="57" applyNumberFormat="1" applyFont="1" applyFill="1" applyBorder="1" applyAlignment="1">
      <alignment horizontal="center" vertical="center" wrapText="1"/>
      <protection/>
    </xf>
    <xf numFmtId="1" fontId="17" fillId="10" borderId="23" xfId="57" applyNumberFormat="1" applyFont="1" applyFill="1" applyBorder="1" applyAlignment="1">
      <alignment horizontal="center" vertical="center" wrapText="1"/>
      <protection/>
    </xf>
    <xf numFmtId="1" fontId="17" fillId="10" borderId="36" xfId="57" applyNumberFormat="1" applyFont="1" applyFill="1" applyBorder="1" applyAlignment="1">
      <alignment horizontal="center" vertical="center" wrapText="1"/>
      <protection/>
    </xf>
    <xf numFmtId="1" fontId="17" fillId="10" borderId="38" xfId="57" applyNumberFormat="1" applyFont="1" applyFill="1" applyBorder="1" applyAlignment="1">
      <alignment horizontal="center" vertical="center" wrapText="1"/>
      <protection/>
    </xf>
    <xf numFmtId="0" fontId="27" fillId="14" borderId="46" xfId="0" applyFont="1" applyFill="1" applyBorder="1" applyAlignment="1">
      <alignment horizontal="center" vertical="center" wrapText="1"/>
    </xf>
    <xf numFmtId="0" fontId="31" fillId="14" borderId="36" xfId="0" applyFont="1" applyFill="1" applyBorder="1" applyAlignment="1">
      <alignment horizontal="center" vertical="center" wrapText="1"/>
    </xf>
    <xf numFmtId="0" fontId="31" fillId="14" borderId="42" xfId="0" applyFont="1" applyFill="1" applyBorder="1" applyAlignment="1">
      <alignment horizontal="center" vertical="center" wrapText="1"/>
    </xf>
    <xf numFmtId="0" fontId="31" fillId="14" borderId="38" xfId="0" applyFont="1" applyFill="1" applyBorder="1" applyAlignment="1">
      <alignment horizontal="center" vertical="center" wrapText="1"/>
    </xf>
    <xf numFmtId="0" fontId="27" fillId="14" borderId="45" xfId="0" applyFont="1" applyFill="1" applyBorder="1" applyAlignment="1">
      <alignment horizontal="center" vertical="center" wrapText="1"/>
    </xf>
    <xf numFmtId="0" fontId="27" fillId="14" borderId="31" xfId="0" applyFont="1" applyFill="1" applyBorder="1" applyAlignment="1">
      <alignment horizontal="center" vertical="center" wrapText="1"/>
    </xf>
    <xf numFmtId="2" fontId="17" fillId="10" borderId="23" xfId="57" applyNumberFormat="1" applyFont="1" applyFill="1" applyBorder="1" applyAlignment="1">
      <alignment horizontal="center" vertical="center" wrapText="1"/>
      <protection/>
    </xf>
    <xf numFmtId="1" fontId="15" fillId="10" borderId="23" xfId="57" applyNumberFormat="1" applyFont="1" applyFill="1" applyBorder="1" applyAlignment="1">
      <alignment horizontal="center" vertical="center" wrapText="1"/>
      <protection/>
    </xf>
    <xf numFmtId="1" fontId="15" fillId="10" borderId="36" xfId="57" applyNumberFormat="1" applyFont="1" applyFill="1" applyBorder="1" applyAlignment="1">
      <alignment horizontal="center" vertical="center" wrapText="1"/>
      <protection/>
    </xf>
    <xf numFmtId="1" fontId="15" fillId="10" borderId="38" xfId="57" applyNumberFormat="1" applyFont="1" applyFill="1" applyBorder="1" applyAlignment="1">
      <alignment horizontal="center" vertical="center" wrapText="1"/>
      <protection/>
    </xf>
    <xf numFmtId="0" fontId="15" fillId="9" borderId="34" xfId="57" applyFont="1" applyFill="1" applyBorder="1" applyAlignment="1">
      <alignment horizontal="left" vertical="center" wrapText="1"/>
      <protection/>
    </xf>
    <xf numFmtId="0" fontId="27" fillId="10" borderId="36" xfId="0" applyFont="1" applyFill="1" applyBorder="1" applyAlignment="1">
      <alignment horizontal="left" vertical="top" wrapText="1"/>
    </xf>
    <xf numFmtId="0" fontId="27" fillId="10" borderId="42" xfId="0" applyFont="1" applyFill="1" applyBorder="1" applyAlignment="1">
      <alignment horizontal="left" vertical="top" wrapText="1"/>
    </xf>
    <xf numFmtId="0" fontId="27" fillId="10" borderId="38" xfId="0" applyFont="1" applyFill="1" applyBorder="1" applyAlignment="1">
      <alignment horizontal="left" vertical="top" wrapText="1"/>
    </xf>
    <xf numFmtId="2" fontId="17" fillId="10" borderId="36" xfId="57" applyNumberFormat="1" applyFont="1" applyFill="1" applyBorder="1" applyAlignment="1">
      <alignment horizontal="center" vertical="center" wrapText="1"/>
      <protection/>
    </xf>
    <xf numFmtId="2" fontId="17" fillId="10" borderId="38" xfId="57" applyNumberFormat="1" applyFont="1" applyFill="1" applyBorder="1" applyAlignment="1">
      <alignment horizontal="center" vertical="center" wrapText="1"/>
      <protection/>
    </xf>
    <xf numFmtId="0" fontId="17" fillId="10" borderId="36" xfId="57" applyFont="1" applyFill="1" applyBorder="1" applyAlignment="1">
      <alignment horizontal="center" vertical="center" wrapText="1"/>
      <protection/>
    </xf>
    <xf numFmtId="0" fontId="17" fillId="10" borderId="38" xfId="57" applyFont="1" applyFill="1" applyBorder="1" applyAlignment="1">
      <alignment horizontal="center" vertical="center" wrapText="1"/>
      <protection/>
    </xf>
    <xf numFmtId="2" fontId="17" fillId="10" borderId="45" xfId="57" applyNumberFormat="1" applyFont="1" applyFill="1" applyBorder="1" applyAlignment="1">
      <alignment horizontal="center" vertical="center" wrapText="1"/>
      <protection/>
    </xf>
    <xf numFmtId="2" fontId="17" fillId="10" borderId="30" xfId="57" applyNumberFormat="1" applyFont="1" applyFill="1" applyBorder="1" applyAlignment="1">
      <alignment horizontal="center" vertical="center" wrapText="1"/>
      <protection/>
    </xf>
    <xf numFmtId="2" fontId="17" fillId="10" borderId="31" xfId="57" applyNumberFormat="1" applyFont="1" applyFill="1" applyBorder="1" applyAlignment="1">
      <alignment horizontal="center" vertical="center" wrapText="1"/>
      <protection/>
    </xf>
    <xf numFmtId="2" fontId="17" fillId="10" borderId="42" xfId="57" applyNumberFormat="1" applyFont="1" applyFill="1" applyBorder="1" applyAlignment="1">
      <alignment horizontal="center" vertical="center" wrapText="1"/>
      <protection/>
    </xf>
    <xf numFmtId="0" fontId="39" fillId="14" borderId="23" xfId="0" applyFont="1" applyFill="1" applyBorder="1" applyAlignment="1">
      <alignment horizontal="center" vertical="center" wrapText="1"/>
    </xf>
    <xf numFmtId="0" fontId="40" fillId="9" borderId="34" xfId="57" applyFont="1" applyFill="1" applyBorder="1" applyAlignment="1">
      <alignment horizontal="left" wrapText="1"/>
      <protection/>
    </xf>
    <xf numFmtId="0" fontId="27" fillId="14" borderId="36" xfId="0" applyFont="1" applyFill="1" applyBorder="1" applyAlignment="1">
      <alignment horizontal="center" vertical="center" wrapText="1"/>
    </xf>
    <xf numFmtId="0" fontId="27" fillId="14" borderId="42" xfId="0" applyFont="1" applyFill="1" applyBorder="1" applyAlignment="1">
      <alignment horizontal="center" vertical="center" wrapText="1"/>
    </xf>
    <xf numFmtId="0" fontId="27" fillId="14" borderId="38" xfId="0" applyFont="1" applyFill="1" applyBorder="1" applyAlignment="1">
      <alignment horizontal="center" vertical="center" wrapText="1"/>
    </xf>
    <xf numFmtId="0" fontId="17" fillId="10" borderId="42" xfId="57" applyFont="1" applyFill="1" applyBorder="1" applyAlignment="1">
      <alignment horizontal="center" vertical="center" wrapText="1"/>
      <protection/>
    </xf>
    <xf numFmtId="0" fontId="16" fillId="10" borderId="24" xfId="0" applyFont="1" applyFill="1" applyBorder="1" applyAlignment="1">
      <alignment horizontal="center" vertical="center" wrapText="1"/>
    </xf>
    <xf numFmtId="0" fontId="16" fillId="10" borderId="26" xfId="0" applyFont="1" applyFill="1" applyBorder="1" applyAlignment="1">
      <alignment horizontal="center" vertical="center" wrapText="1"/>
    </xf>
    <xf numFmtId="0" fontId="16" fillId="10" borderId="47" xfId="0" applyFont="1" applyFill="1" applyBorder="1" applyAlignment="1">
      <alignment horizontal="center" vertical="center" wrapText="1"/>
    </xf>
    <xf numFmtId="0" fontId="16" fillId="10" borderId="48" xfId="0" applyFont="1" applyFill="1" applyBorder="1" applyAlignment="1">
      <alignment horizontal="center" vertical="center" wrapText="1"/>
    </xf>
    <xf numFmtId="0" fontId="9" fillId="9" borderId="0" xfId="57" applyFont="1" applyFill="1" applyBorder="1" applyAlignment="1">
      <alignment horizontal="left" vertical="center" wrapText="1"/>
      <protection/>
    </xf>
    <xf numFmtId="0" fontId="9" fillId="9" borderId="28" xfId="57" applyFont="1" applyFill="1" applyBorder="1" applyAlignment="1">
      <alignment horizontal="left" vertical="center" wrapText="1"/>
      <protection/>
    </xf>
    <xf numFmtId="0" fontId="22" fillId="9" borderId="28" xfId="57" applyFont="1" applyFill="1" applyBorder="1" applyAlignment="1">
      <alignment horizontal="left" vertical="center" wrapText="1"/>
      <protection/>
    </xf>
    <xf numFmtId="1" fontId="36" fillId="10" borderId="23" xfId="57" applyNumberFormat="1" applyFont="1" applyFill="1" applyBorder="1" applyAlignment="1">
      <alignment horizontal="center" vertical="center" wrapText="1"/>
      <protection/>
    </xf>
    <xf numFmtId="0" fontId="26" fillId="10" borderId="49" xfId="0" applyFont="1" applyFill="1" applyBorder="1" applyAlignment="1">
      <alignment horizontal="center" vertical="center" wrapText="1"/>
    </xf>
    <xf numFmtId="0" fontId="26" fillId="10" borderId="50" xfId="0" applyFont="1" applyFill="1" applyBorder="1" applyAlignment="1">
      <alignment horizontal="center" vertical="center" wrapText="1"/>
    </xf>
    <xf numFmtId="0" fontId="26" fillId="10" borderId="51" xfId="0" applyFont="1" applyFill="1" applyBorder="1" applyAlignment="1">
      <alignment horizontal="center"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Bilješka 2" xfId="40"/>
    <cellStyle name="Calculation" xfId="41"/>
    <cellStyle name="Check Cell" xfId="42"/>
    <cellStyle name="Comma" xfId="43"/>
    <cellStyle name="Comma [0]"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HERA_Upit_ED_DP_unprotect" xfId="57"/>
    <cellStyle name="Normalno 2"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ihomir.kusanic@zelenjak-plin.hr"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rgb="FF7030A0"/>
    <pageSetUpPr fitToPage="1"/>
  </sheetPr>
  <dimension ref="A1:I23"/>
  <sheetViews>
    <sheetView zoomScale="115" zoomScaleNormal="115" zoomScalePageLayoutView="0" workbookViewId="0" topLeftCell="A16">
      <selection activeCell="F23" sqref="F23"/>
    </sheetView>
  </sheetViews>
  <sheetFormatPr defaultColWidth="9.140625" defaultRowHeight="15"/>
  <cols>
    <col min="1" max="1" width="1.57421875" style="13" customWidth="1"/>
    <col min="2" max="2" width="3.421875" style="13" customWidth="1"/>
    <col min="3" max="3" width="47.57421875" style="13" customWidth="1"/>
    <col min="4" max="4" width="6.7109375" style="13" customWidth="1"/>
    <col min="5" max="5" width="15.140625" style="13" customWidth="1"/>
    <col min="6" max="6" width="14.00390625" style="13" customWidth="1"/>
    <col min="7" max="7" width="14.8515625" style="13" customWidth="1"/>
    <col min="8" max="8" width="2.28125" style="13" customWidth="1"/>
    <col min="9" max="9" width="1.7109375" style="13" customWidth="1"/>
    <col min="10" max="16384" width="9.140625" style="13" customWidth="1"/>
  </cols>
  <sheetData>
    <row r="1" spans="1:8" s="2" customFormat="1" ht="20.25" customHeight="1">
      <c r="A1" s="1"/>
      <c r="B1" s="138" t="s">
        <v>0</v>
      </c>
      <c r="C1" s="139"/>
      <c r="D1" s="140" t="s">
        <v>1</v>
      </c>
      <c r="E1" s="140"/>
      <c r="F1" s="140"/>
      <c r="G1" s="140"/>
      <c r="H1" s="141"/>
    </row>
    <row r="2" spans="1:9" s="2" customFormat="1" ht="12" customHeight="1">
      <c r="A2" s="3"/>
      <c r="B2" s="4"/>
      <c r="C2" s="4"/>
      <c r="D2" s="4"/>
      <c r="E2" s="142"/>
      <c r="F2" s="142"/>
      <c r="G2" s="142"/>
      <c r="H2" s="5"/>
      <c r="I2" s="6"/>
    </row>
    <row r="3" spans="1:9" s="2" customFormat="1" ht="37.5" customHeight="1">
      <c r="A3" s="3"/>
      <c r="B3" s="143" t="s">
        <v>2</v>
      </c>
      <c r="C3" s="143"/>
      <c r="D3" s="7"/>
      <c r="E3" s="142"/>
      <c r="F3" s="142"/>
      <c r="G3" s="142"/>
      <c r="H3" s="8"/>
      <c r="I3" s="6"/>
    </row>
    <row r="4" spans="1:8" s="2" customFormat="1" ht="33" customHeight="1">
      <c r="A4" s="9"/>
      <c r="B4" s="10" t="s">
        <v>3</v>
      </c>
      <c r="C4" s="10" t="s">
        <v>4</v>
      </c>
      <c r="D4" s="144" t="s">
        <v>159</v>
      </c>
      <c r="E4" s="145"/>
      <c r="F4" s="145"/>
      <c r="G4" s="146"/>
      <c r="H4" s="11"/>
    </row>
    <row r="5" spans="1:8" s="2" customFormat="1" ht="3.75" customHeight="1">
      <c r="A5" s="9"/>
      <c r="B5" s="10"/>
      <c r="C5" s="10"/>
      <c r="D5" s="10"/>
      <c r="E5" s="10"/>
      <c r="F5" s="10"/>
      <c r="G5" s="10"/>
      <c r="H5" s="11"/>
    </row>
    <row r="6" spans="1:8" s="2" customFormat="1" ht="26.25" customHeight="1">
      <c r="A6" s="9"/>
      <c r="B6" s="10" t="s">
        <v>5</v>
      </c>
      <c r="C6" s="10" t="s">
        <v>6</v>
      </c>
      <c r="D6" s="10"/>
      <c r="E6" s="78"/>
      <c r="F6" s="147" t="s">
        <v>160</v>
      </c>
      <c r="G6" s="147"/>
      <c r="H6" s="11"/>
    </row>
    <row r="7" spans="1:8" s="2" customFormat="1" ht="3.75" customHeight="1">
      <c r="A7" s="9"/>
      <c r="B7" s="151"/>
      <c r="C7" s="152"/>
      <c r="D7" s="152"/>
      <c r="E7" s="152"/>
      <c r="F7" s="152"/>
      <c r="G7" s="152"/>
      <c r="H7" s="11"/>
    </row>
    <row r="8" spans="1:8" s="2" customFormat="1" ht="24" customHeight="1">
      <c r="A8" s="9"/>
      <c r="B8" s="10" t="s">
        <v>7</v>
      </c>
      <c r="C8" s="10" t="s">
        <v>8</v>
      </c>
      <c r="D8" s="12"/>
      <c r="E8" s="12"/>
      <c r="F8" s="147" t="s">
        <v>161</v>
      </c>
      <c r="G8" s="148"/>
      <c r="H8" s="11"/>
    </row>
    <row r="9" spans="1:8" s="2" customFormat="1" ht="24" customHeight="1">
      <c r="A9" s="9"/>
      <c r="B9" s="10" t="s">
        <v>9</v>
      </c>
      <c r="C9" s="10" t="s">
        <v>10</v>
      </c>
      <c r="D9" s="12"/>
      <c r="E9" s="12"/>
      <c r="F9" s="144" t="s">
        <v>162</v>
      </c>
      <c r="G9" s="146"/>
      <c r="H9" s="11"/>
    </row>
    <row r="10" spans="1:8" s="2" customFormat="1" ht="24" customHeight="1">
      <c r="A10" s="9"/>
      <c r="B10" s="10" t="s">
        <v>11</v>
      </c>
      <c r="C10" s="10" t="s">
        <v>12</v>
      </c>
      <c r="D10" s="12"/>
      <c r="E10" s="12"/>
      <c r="F10" s="149" t="s">
        <v>163</v>
      </c>
      <c r="G10" s="148"/>
      <c r="H10" s="11"/>
    </row>
    <row r="11" spans="1:8" s="2" customFormat="1" ht="3.75" customHeight="1">
      <c r="A11" s="9"/>
      <c r="B11" s="10"/>
      <c r="C11" s="10"/>
      <c r="D11" s="10"/>
      <c r="E11" s="10"/>
      <c r="F11" s="10"/>
      <c r="G11" s="10"/>
      <c r="H11" s="11"/>
    </row>
    <row r="12" spans="1:8" s="2" customFormat="1" ht="3.75" customHeight="1">
      <c r="A12" s="9"/>
      <c r="B12" s="10"/>
      <c r="C12" s="10"/>
      <c r="D12" s="10"/>
      <c r="E12" s="10"/>
      <c r="F12" s="10"/>
      <c r="G12" s="10"/>
      <c r="H12" s="11"/>
    </row>
    <row r="13" spans="1:8" s="2" customFormat="1" ht="3.75" customHeight="1">
      <c r="A13" s="9"/>
      <c r="B13" s="10"/>
      <c r="C13" s="10"/>
      <c r="D13" s="10"/>
      <c r="E13" s="10"/>
      <c r="F13" s="10"/>
      <c r="G13" s="10"/>
      <c r="H13" s="11"/>
    </row>
    <row r="14" spans="1:8" ht="45" customHeight="1">
      <c r="A14" s="158" t="s">
        <v>15</v>
      </c>
      <c r="B14" s="134"/>
      <c r="C14" s="134"/>
      <c r="D14" s="134"/>
      <c r="E14" s="134"/>
      <c r="F14" s="134"/>
      <c r="G14" s="134"/>
      <c r="H14" s="135"/>
    </row>
    <row r="15" spans="1:8" ht="34.5" customHeight="1">
      <c r="A15" s="153" t="s">
        <v>16</v>
      </c>
      <c r="B15" s="154"/>
      <c r="C15" s="136" t="s">
        <v>48</v>
      </c>
      <c r="D15" s="136"/>
      <c r="E15" s="136"/>
      <c r="F15" s="136"/>
      <c r="G15" s="136"/>
      <c r="H15" s="131"/>
    </row>
    <row r="16" spans="1:8" ht="34.5" customHeight="1">
      <c r="A16" s="153" t="s">
        <v>17</v>
      </c>
      <c r="B16" s="154"/>
      <c r="C16" s="155" t="s">
        <v>64</v>
      </c>
      <c r="D16" s="156"/>
      <c r="E16" s="156"/>
      <c r="F16" s="156"/>
      <c r="G16" s="156"/>
      <c r="H16" s="157"/>
    </row>
    <row r="17" spans="1:8" ht="34.5" customHeight="1">
      <c r="A17" s="153" t="s">
        <v>18</v>
      </c>
      <c r="B17" s="154"/>
      <c r="C17" s="155" t="s">
        <v>60</v>
      </c>
      <c r="D17" s="156"/>
      <c r="E17" s="156"/>
      <c r="F17" s="156"/>
      <c r="G17" s="156"/>
      <c r="H17" s="157"/>
    </row>
    <row r="18" spans="1:8" ht="45" customHeight="1">
      <c r="A18" s="14"/>
      <c r="B18" s="15"/>
      <c r="C18" s="15"/>
      <c r="D18" s="16"/>
      <c r="E18" s="17"/>
      <c r="F18" s="15"/>
      <c r="G18" s="15"/>
      <c r="H18" s="18"/>
    </row>
    <row r="19" spans="1:8" ht="16.5" customHeight="1">
      <c r="A19" s="14"/>
      <c r="B19" s="15"/>
      <c r="C19" s="15"/>
      <c r="D19" s="17" t="s">
        <v>19</v>
      </c>
      <c r="E19" s="17"/>
      <c r="F19" s="15"/>
      <c r="G19" s="15"/>
      <c r="H19" s="18"/>
    </row>
    <row r="20" spans="1:9" ht="42" customHeight="1">
      <c r="A20" s="19"/>
      <c r="B20" s="15"/>
      <c r="C20" s="15"/>
      <c r="D20" s="15"/>
      <c r="E20" s="150" t="s">
        <v>20</v>
      </c>
      <c r="F20" s="150"/>
      <c r="G20" s="150"/>
      <c r="H20" s="20"/>
      <c r="I20" s="21"/>
    </row>
    <row r="21" spans="1:9" ht="36" customHeight="1">
      <c r="A21" s="14"/>
      <c r="B21" s="22" t="s">
        <v>164</v>
      </c>
      <c r="C21" s="22"/>
      <c r="D21" s="15"/>
      <c r="E21" s="137" t="s">
        <v>160</v>
      </c>
      <c r="F21" s="137"/>
      <c r="G21" s="137"/>
      <c r="H21" s="18"/>
      <c r="I21" s="23"/>
    </row>
    <row r="22" spans="1:8" ht="12.75">
      <c r="A22" s="14"/>
      <c r="B22" s="15"/>
      <c r="C22" s="15"/>
      <c r="D22" s="15"/>
      <c r="E22" s="15"/>
      <c r="F22" s="15"/>
      <c r="G22" s="15"/>
      <c r="H22" s="18"/>
    </row>
    <row r="23" spans="1:8" ht="45" customHeight="1" thickBot="1">
      <c r="A23" s="24"/>
      <c r="B23" s="25"/>
      <c r="C23" s="25"/>
      <c r="D23" s="25"/>
      <c r="E23" s="25"/>
      <c r="F23" s="25"/>
      <c r="G23" s="25"/>
      <c r="H23" s="26"/>
    </row>
    <row r="36" s="27" customFormat="1" ht="12.75"/>
    <row r="37" s="27" customFormat="1" ht="12.75"/>
    <row r="38" s="27" customFormat="1" ht="12.75"/>
    <row r="39" s="27" customFormat="1" ht="12.75"/>
    <row r="40" s="27" customFormat="1" ht="12.75"/>
    <row r="41" s="27" customFormat="1" ht="12.75"/>
    <row r="42" s="27" customFormat="1" ht="12.75"/>
    <row r="43" s="27" customFormat="1" ht="12.75"/>
    <row r="44" s="27" customFormat="1" ht="12.75"/>
    <row r="45" s="27" customFormat="1" ht="12.75"/>
    <row r="46" s="27" customFormat="1" ht="12.75"/>
    <row r="47" s="27" customFormat="1" ht="12.75"/>
    <row r="167" s="27" customFormat="1" ht="12.75"/>
  </sheetData>
  <sheetProtection/>
  <mergeCells count="19">
    <mergeCell ref="E20:G20"/>
    <mergeCell ref="B7:G7"/>
    <mergeCell ref="A17:B17"/>
    <mergeCell ref="C17:H17"/>
    <mergeCell ref="A14:H14"/>
    <mergeCell ref="A15:B15"/>
    <mergeCell ref="C15:H15"/>
    <mergeCell ref="A16:B16"/>
    <mergeCell ref="C16:H16"/>
    <mergeCell ref="E21:G21"/>
    <mergeCell ref="B1:C1"/>
    <mergeCell ref="D1:H1"/>
    <mergeCell ref="E2:G3"/>
    <mergeCell ref="B3:C3"/>
    <mergeCell ref="D4:G4"/>
    <mergeCell ref="F8:G8"/>
    <mergeCell ref="F9:G9"/>
    <mergeCell ref="F10:G10"/>
    <mergeCell ref="F6:G6"/>
  </mergeCells>
  <hyperlinks>
    <hyperlink ref="F10" r:id="rId1" display="tihomir.kusanic@zelenjak-plin.hr"/>
  </hyperlinks>
  <printOptions/>
  <pageMargins left="0.25" right="0.25" top="0.75" bottom="0.75" header="0.3" footer="0.3"/>
  <pageSetup fitToHeight="0" fitToWidth="1" horizontalDpi="600" verticalDpi="600" orientation="portrait" paperSize="9" scale="92" r:id="rId2"/>
  <headerFooter alignWithMargins="0">
    <oddFooter>&amp;L&amp;"Arial,Regular"Godišnje izvješće o kvaliteti opskrbe plinom-2014.&amp;R&amp;"Arial,Regular"PRILOG I</oddFooter>
  </headerFooter>
</worksheet>
</file>

<file path=xl/worksheets/sheet2.xml><?xml version="1.0" encoding="utf-8"?>
<worksheet xmlns="http://schemas.openxmlformats.org/spreadsheetml/2006/main" xmlns:r="http://schemas.openxmlformats.org/officeDocument/2006/relationships">
  <sheetPr>
    <tabColor rgb="FF7030A0"/>
    <pageSetUpPr fitToPage="1"/>
  </sheetPr>
  <dimension ref="A1:R103"/>
  <sheetViews>
    <sheetView tabSelected="1" zoomScalePageLayoutView="0" workbookViewId="0" topLeftCell="A76">
      <selection activeCell="D94" sqref="D94"/>
    </sheetView>
  </sheetViews>
  <sheetFormatPr defaultColWidth="9.140625" defaultRowHeight="15"/>
  <cols>
    <col min="1" max="1" width="1.28515625" style="0" customWidth="1"/>
    <col min="2" max="2" width="4.140625" style="0" customWidth="1"/>
    <col min="3" max="3" width="7.421875" style="0" customWidth="1"/>
    <col min="4" max="4" width="34.00390625" style="0" customWidth="1"/>
    <col min="5" max="5" width="18.57421875" style="0" customWidth="1"/>
    <col min="6" max="6" width="12.8515625" style="0" customWidth="1"/>
    <col min="7" max="7" width="13.28125" style="0" customWidth="1"/>
    <col min="8" max="8" width="12.140625" style="0" customWidth="1"/>
    <col min="9" max="9" width="12.57421875" style="0" customWidth="1"/>
    <col min="10" max="11" width="13.28125" style="0" customWidth="1"/>
    <col min="12" max="13" width="15.140625" style="0" customWidth="1"/>
    <col min="14" max="14" width="3.28125" style="0" customWidth="1"/>
    <col min="15" max="15" width="2.7109375" style="0" customWidth="1"/>
    <col min="18" max="18" width="0" style="0" hidden="1" customWidth="1"/>
  </cols>
  <sheetData>
    <row r="1" spans="1:14" s="28" customFormat="1" ht="21" customHeight="1">
      <c r="A1" s="179" t="s">
        <v>110</v>
      </c>
      <c r="B1" s="180"/>
      <c r="C1" s="180"/>
      <c r="D1" s="180"/>
      <c r="E1" s="180"/>
      <c r="F1" s="180"/>
      <c r="G1" s="180"/>
      <c r="H1" s="180"/>
      <c r="I1" s="180"/>
      <c r="J1" s="180"/>
      <c r="K1" s="180"/>
      <c r="L1" s="91"/>
      <c r="M1" s="91"/>
      <c r="N1" s="92"/>
    </row>
    <row r="2" spans="1:14" s="28" customFormat="1" ht="21" customHeight="1">
      <c r="A2" s="93"/>
      <c r="B2" s="159" t="s">
        <v>126</v>
      </c>
      <c r="C2" s="159"/>
      <c r="D2" s="159"/>
      <c r="E2" s="159"/>
      <c r="F2" s="159"/>
      <c r="G2" s="159"/>
      <c r="H2" s="159"/>
      <c r="I2" s="159"/>
      <c r="J2" s="159"/>
      <c r="K2" s="159"/>
      <c r="L2" s="159"/>
      <c r="M2" s="159"/>
      <c r="N2" s="94"/>
    </row>
    <row r="3" spans="1:14" s="28" customFormat="1" ht="6.75" customHeight="1">
      <c r="A3" s="93"/>
      <c r="B3" s="76"/>
      <c r="C3" s="76"/>
      <c r="D3" s="76"/>
      <c r="E3" s="76"/>
      <c r="F3" s="76"/>
      <c r="G3" s="76"/>
      <c r="H3" s="76"/>
      <c r="I3" s="76"/>
      <c r="J3" s="76"/>
      <c r="K3" s="76"/>
      <c r="L3" s="41"/>
      <c r="M3" s="41"/>
      <c r="N3" s="94"/>
    </row>
    <row r="4" spans="1:14" s="28" customFormat="1" ht="21" customHeight="1">
      <c r="A4" s="93"/>
      <c r="B4" s="76"/>
      <c r="C4" s="183" t="s">
        <v>127</v>
      </c>
      <c r="D4" s="183"/>
      <c r="E4" s="183"/>
      <c r="F4" s="183"/>
      <c r="G4" s="183"/>
      <c r="H4" s="183"/>
      <c r="I4" s="183"/>
      <c r="J4" s="183"/>
      <c r="K4" s="183"/>
      <c r="L4" s="183"/>
      <c r="M4" s="183"/>
      <c r="N4" s="94"/>
    </row>
    <row r="5" spans="1:14" s="28" customFormat="1" ht="75.75" customHeight="1">
      <c r="A5" s="93"/>
      <c r="B5" s="76"/>
      <c r="C5" s="181" t="s">
        <v>221</v>
      </c>
      <c r="D5" s="182"/>
      <c r="E5" s="182"/>
      <c r="F5" s="182"/>
      <c r="G5" s="182"/>
      <c r="H5" s="182"/>
      <c r="I5" s="182"/>
      <c r="J5" s="182"/>
      <c r="K5" s="182"/>
      <c r="L5" s="182"/>
      <c r="M5" s="182"/>
      <c r="N5" s="94"/>
    </row>
    <row r="6" spans="1:14" s="28" customFormat="1" ht="75.75" customHeight="1">
      <c r="A6" s="93"/>
      <c r="B6" s="76"/>
      <c r="C6" s="181" t="s">
        <v>215</v>
      </c>
      <c r="D6" s="182"/>
      <c r="E6" s="182"/>
      <c r="F6" s="182"/>
      <c r="G6" s="182"/>
      <c r="H6" s="182"/>
      <c r="I6" s="182"/>
      <c r="J6" s="182"/>
      <c r="K6" s="182"/>
      <c r="L6" s="182"/>
      <c r="M6" s="182"/>
      <c r="N6" s="94"/>
    </row>
    <row r="7" spans="1:14" s="28" customFormat="1" ht="75.75" customHeight="1">
      <c r="A7" s="93"/>
      <c r="B7" s="76"/>
      <c r="C7" s="181" t="s">
        <v>222</v>
      </c>
      <c r="D7" s="182"/>
      <c r="E7" s="182"/>
      <c r="F7" s="182"/>
      <c r="G7" s="182"/>
      <c r="H7" s="182"/>
      <c r="I7" s="182"/>
      <c r="J7" s="182"/>
      <c r="K7" s="182"/>
      <c r="L7" s="182"/>
      <c r="M7" s="182"/>
      <c r="N7" s="94"/>
    </row>
    <row r="8" spans="1:14" s="28" customFormat="1" ht="6.75" customHeight="1">
      <c r="A8" s="93"/>
      <c r="B8" s="76"/>
      <c r="C8" s="76"/>
      <c r="D8" s="76"/>
      <c r="E8" s="76"/>
      <c r="F8" s="76"/>
      <c r="G8" s="76"/>
      <c r="H8" s="76"/>
      <c r="I8" s="76"/>
      <c r="J8" s="76"/>
      <c r="K8" s="76"/>
      <c r="L8" s="41"/>
      <c r="M8" s="41"/>
      <c r="N8" s="94"/>
    </row>
    <row r="9" spans="1:14" s="28" customFormat="1" ht="21" customHeight="1">
      <c r="A9" s="93"/>
      <c r="B9" s="76"/>
      <c r="C9" s="183" t="s">
        <v>128</v>
      </c>
      <c r="D9" s="183"/>
      <c r="E9" s="183"/>
      <c r="F9" s="183"/>
      <c r="G9" s="183"/>
      <c r="H9" s="183"/>
      <c r="I9" s="183"/>
      <c r="J9" s="183"/>
      <c r="K9" s="183"/>
      <c r="L9" s="183"/>
      <c r="M9" s="183"/>
      <c r="N9" s="94"/>
    </row>
    <row r="10" spans="1:14" s="28" customFormat="1" ht="75.75" customHeight="1">
      <c r="A10" s="93"/>
      <c r="B10" s="76"/>
      <c r="C10" s="181" t="s">
        <v>223</v>
      </c>
      <c r="D10" s="182"/>
      <c r="E10" s="182"/>
      <c r="F10" s="182"/>
      <c r="G10" s="182"/>
      <c r="H10" s="182"/>
      <c r="I10" s="182"/>
      <c r="J10" s="182"/>
      <c r="K10" s="182"/>
      <c r="L10" s="182"/>
      <c r="M10" s="182"/>
      <c r="N10" s="94"/>
    </row>
    <row r="11" spans="1:14" s="28" customFormat="1" ht="75.75" customHeight="1">
      <c r="A11" s="93"/>
      <c r="B11" s="76"/>
      <c r="C11" s="181" t="s">
        <v>224</v>
      </c>
      <c r="D11" s="182"/>
      <c r="E11" s="182"/>
      <c r="F11" s="182"/>
      <c r="G11" s="182"/>
      <c r="H11" s="182"/>
      <c r="I11" s="182"/>
      <c r="J11" s="182"/>
      <c r="K11" s="182"/>
      <c r="L11" s="182"/>
      <c r="M11" s="182"/>
      <c r="N11" s="94"/>
    </row>
    <row r="12" spans="1:14" s="28" customFormat="1" ht="75.75" customHeight="1">
      <c r="A12" s="93"/>
      <c r="B12" s="76"/>
      <c r="C12" s="181" t="s">
        <v>225</v>
      </c>
      <c r="D12" s="182"/>
      <c r="E12" s="182"/>
      <c r="F12" s="182"/>
      <c r="G12" s="182"/>
      <c r="H12" s="182"/>
      <c r="I12" s="182"/>
      <c r="J12" s="182"/>
      <c r="K12" s="182"/>
      <c r="L12" s="182"/>
      <c r="M12" s="182"/>
      <c r="N12" s="94"/>
    </row>
    <row r="13" spans="1:14" s="28" customFormat="1" ht="6.75" customHeight="1">
      <c r="A13" s="93"/>
      <c r="B13" s="76"/>
      <c r="C13" s="76"/>
      <c r="D13" s="76"/>
      <c r="E13" s="76"/>
      <c r="F13" s="76"/>
      <c r="G13" s="76"/>
      <c r="H13" s="76"/>
      <c r="I13" s="76"/>
      <c r="J13" s="76"/>
      <c r="K13" s="76"/>
      <c r="L13" s="41"/>
      <c r="M13" s="41"/>
      <c r="N13" s="94"/>
    </row>
    <row r="14" spans="1:14" s="28" customFormat="1" ht="21" customHeight="1">
      <c r="A14" s="93"/>
      <c r="B14" s="76"/>
      <c r="C14" s="183" t="s">
        <v>154</v>
      </c>
      <c r="D14" s="183"/>
      <c r="E14" s="183"/>
      <c r="F14" s="183"/>
      <c r="G14" s="183"/>
      <c r="H14" s="183"/>
      <c r="I14" s="183"/>
      <c r="J14" s="183"/>
      <c r="K14" s="183"/>
      <c r="L14" s="183"/>
      <c r="M14" s="183"/>
      <c r="N14" s="94"/>
    </row>
    <row r="15" spans="1:14" s="28" customFormat="1" ht="75.75" customHeight="1">
      <c r="A15" s="93"/>
      <c r="B15" s="76"/>
      <c r="C15" s="181" t="s">
        <v>165</v>
      </c>
      <c r="D15" s="182"/>
      <c r="E15" s="182"/>
      <c r="F15" s="182"/>
      <c r="G15" s="182"/>
      <c r="H15" s="182"/>
      <c r="I15" s="182"/>
      <c r="J15" s="182"/>
      <c r="K15" s="182"/>
      <c r="L15" s="182"/>
      <c r="M15" s="182"/>
      <c r="N15" s="94"/>
    </row>
    <row r="16" spans="1:14" s="28" customFormat="1" ht="75.75" customHeight="1">
      <c r="A16" s="93"/>
      <c r="B16" s="76"/>
      <c r="C16" s="181" t="s">
        <v>216</v>
      </c>
      <c r="D16" s="182"/>
      <c r="E16" s="182"/>
      <c r="F16" s="182"/>
      <c r="G16" s="182"/>
      <c r="H16" s="182"/>
      <c r="I16" s="182"/>
      <c r="J16" s="182"/>
      <c r="K16" s="182"/>
      <c r="L16" s="182"/>
      <c r="M16" s="182"/>
      <c r="N16" s="94"/>
    </row>
    <row r="17" spans="1:14" s="28" customFormat="1" ht="75.75" customHeight="1">
      <c r="A17" s="93"/>
      <c r="B17" s="76"/>
      <c r="C17" s="181" t="s">
        <v>228</v>
      </c>
      <c r="D17" s="182"/>
      <c r="E17" s="182"/>
      <c r="F17" s="182"/>
      <c r="G17" s="182"/>
      <c r="H17" s="182"/>
      <c r="I17" s="182"/>
      <c r="J17" s="182"/>
      <c r="K17" s="182"/>
      <c r="L17" s="182"/>
      <c r="M17" s="182"/>
      <c r="N17" s="94"/>
    </row>
    <row r="18" spans="1:14" s="28" customFormat="1" ht="21" customHeight="1">
      <c r="A18" s="93"/>
      <c r="B18" s="76"/>
      <c r="C18" s="183" t="s">
        <v>155</v>
      </c>
      <c r="D18" s="183"/>
      <c r="E18" s="183"/>
      <c r="F18" s="183"/>
      <c r="G18" s="183"/>
      <c r="H18" s="183"/>
      <c r="I18" s="183"/>
      <c r="J18" s="183"/>
      <c r="K18" s="183"/>
      <c r="L18" s="183"/>
      <c r="M18" s="183"/>
      <c r="N18" s="94"/>
    </row>
    <row r="19" spans="1:14" s="28" customFormat="1" ht="75.75" customHeight="1">
      <c r="A19" s="93"/>
      <c r="B19" s="76"/>
      <c r="C19" s="181" t="s">
        <v>166</v>
      </c>
      <c r="D19" s="182"/>
      <c r="E19" s="182"/>
      <c r="F19" s="182"/>
      <c r="G19" s="182"/>
      <c r="H19" s="182"/>
      <c r="I19" s="182"/>
      <c r="J19" s="182"/>
      <c r="K19" s="182"/>
      <c r="L19" s="182"/>
      <c r="M19" s="182"/>
      <c r="N19" s="94"/>
    </row>
    <row r="20" spans="1:14" s="28" customFormat="1" ht="75.75" customHeight="1">
      <c r="A20" s="93"/>
      <c r="B20" s="76"/>
      <c r="C20" s="181" t="s">
        <v>226</v>
      </c>
      <c r="D20" s="182"/>
      <c r="E20" s="182"/>
      <c r="F20" s="182"/>
      <c r="G20" s="182"/>
      <c r="H20" s="182"/>
      <c r="I20" s="182"/>
      <c r="J20" s="182"/>
      <c r="K20" s="182"/>
      <c r="L20" s="182"/>
      <c r="M20" s="182"/>
      <c r="N20" s="94"/>
    </row>
    <row r="21" spans="1:14" s="28" customFormat="1" ht="75.75" customHeight="1">
      <c r="A21" s="93"/>
      <c r="B21" s="76"/>
      <c r="C21" s="181" t="s">
        <v>227</v>
      </c>
      <c r="D21" s="182"/>
      <c r="E21" s="182"/>
      <c r="F21" s="182"/>
      <c r="G21" s="182"/>
      <c r="H21" s="182"/>
      <c r="I21" s="182"/>
      <c r="J21" s="182"/>
      <c r="K21" s="182"/>
      <c r="L21" s="182"/>
      <c r="M21" s="182"/>
      <c r="N21" s="94"/>
    </row>
    <row r="22" spans="1:14" s="28" customFormat="1" ht="6.75" customHeight="1">
      <c r="A22" s="93"/>
      <c r="B22" s="76"/>
      <c r="C22" s="76"/>
      <c r="D22" s="76"/>
      <c r="E22" s="76"/>
      <c r="F22" s="76"/>
      <c r="G22" s="76"/>
      <c r="H22" s="76"/>
      <c r="I22" s="76"/>
      <c r="J22" s="76"/>
      <c r="K22" s="76"/>
      <c r="L22" s="41"/>
      <c r="M22" s="41"/>
      <c r="N22" s="94"/>
    </row>
    <row r="23" spans="1:14" s="28" customFormat="1" ht="21" customHeight="1">
      <c r="A23" s="93"/>
      <c r="B23" s="159" t="s">
        <v>143</v>
      </c>
      <c r="C23" s="159"/>
      <c r="D23" s="159"/>
      <c r="E23" s="159"/>
      <c r="F23" s="159"/>
      <c r="G23" s="159"/>
      <c r="H23" s="159"/>
      <c r="I23" s="159"/>
      <c r="J23" s="159"/>
      <c r="K23" s="159"/>
      <c r="L23" s="159"/>
      <c r="M23" s="159"/>
      <c r="N23" s="94"/>
    </row>
    <row r="24" spans="1:14" s="28" customFormat="1" ht="13.5" customHeight="1">
      <c r="A24" s="93"/>
      <c r="B24" s="76"/>
      <c r="C24" s="167" t="s">
        <v>120</v>
      </c>
      <c r="D24" s="167"/>
      <c r="E24" s="167"/>
      <c r="F24" s="167"/>
      <c r="G24" s="76"/>
      <c r="H24" s="76"/>
      <c r="I24" s="76"/>
      <c r="J24" s="76"/>
      <c r="K24" s="76"/>
      <c r="L24" s="76"/>
      <c r="M24" s="76"/>
      <c r="N24" s="94"/>
    </row>
    <row r="25" spans="1:14" s="28" customFormat="1" ht="11.25" customHeight="1">
      <c r="A25" s="93"/>
      <c r="B25" s="76"/>
      <c r="C25" s="176" t="s">
        <v>157</v>
      </c>
      <c r="D25" s="176"/>
      <c r="E25" s="176"/>
      <c r="F25" s="176"/>
      <c r="G25" s="176"/>
      <c r="H25" s="176"/>
      <c r="I25" s="176"/>
      <c r="J25" s="176"/>
      <c r="K25" s="176"/>
      <c r="L25" s="176"/>
      <c r="M25" s="176"/>
      <c r="N25" s="94"/>
    </row>
    <row r="26" spans="1:14" s="28" customFormat="1" ht="21.75" customHeight="1">
      <c r="A26" s="93"/>
      <c r="B26" s="76"/>
      <c r="C26" s="159" t="s">
        <v>132</v>
      </c>
      <c r="D26" s="160"/>
      <c r="E26" s="160"/>
      <c r="F26" s="160"/>
      <c r="G26" s="160"/>
      <c r="H26" s="160"/>
      <c r="I26" s="160"/>
      <c r="J26" s="160"/>
      <c r="K26" s="160"/>
      <c r="L26" s="160"/>
      <c r="M26" s="160"/>
      <c r="N26" s="94"/>
    </row>
    <row r="27" spans="1:14" s="28" customFormat="1" ht="21" customHeight="1">
      <c r="A27" s="93"/>
      <c r="B27" s="76"/>
      <c r="C27" s="161" t="s">
        <v>81</v>
      </c>
      <c r="D27" s="162" t="s">
        <v>103</v>
      </c>
      <c r="E27" s="162"/>
      <c r="F27" s="162"/>
      <c r="G27" s="162"/>
      <c r="H27" s="162"/>
      <c r="I27" s="162"/>
      <c r="J27" s="162"/>
      <c r="K27" s="162"/>
      <c r="L27" s="162"/>
      <c r="M27" s="162"/>
      <c r="N27" s="94"/>
    </row>
    <row r="28" spans="1:14" s="28" customFormat="1" ht="15.75" customHeight="1">
      <c r="A28" s="93"/>
      <c r="B28" s="76"/>
      <c r="C28" s="161"/>
      <c r="D28" s="166" t="s">
        <v>78</v>
      </c>
      <c r="E28" s="166"/>
      <c r="F28" s="166" t="s">
        <v>130</v>
      </c>
      <c r="G28" s="166"/>
      <c r="H28" s="166" t="s">
        <v>79</v>
      </c>
      <c r="I28" s="166"/>
      <c r="J28" s="166" t="s">
        <v>129</v>
      </c>
      <c r="K28" s="166"/>
      <c r="L28" s="166" t="s">
        <v>80</v>
      </c>
      <c r="M28" s="166"/>
      <c r="N28" s="94"/>
    </row>
    <row r="29" spans="1:14" s="28" customFormat="1" ht="15.75" customHeight="1">
      <c r="A29" s="93"/>
      <c r="B29" s="76"/>
      <c r="C29" s="161"/>
      <c r="D29" s="166"/>
      <c r="E29" s="166"/>
      <c r="F29" s="166"/>
      <c r="G29" s="166"/>
      <c r="H29" s="166"/>
      <c r="I29" s="166"/>
      <c r="J29" s="166"/>
      <c r="K29" s="166"/>
      <c r="L29" s="166"/>
      <c r="M29" s="166"/>
      <c r="N29" s="94"/>
    </row>
    <row r="30" spans="1:18" s="28" customFormat="1" ht="21" customHeight="1">
      <c r="A30" s="93"/>
      <c r="B30" s="76"/>
      <c r="C30" s="87" t="s">
        <v>68</v>
      </c>
      <c r="D30" s="132" t="s">
        <v>170</v>
      </c>
      <c r="E30" s="133"/>
      <c r="F30" s="168" t="s">
        <v>171</v>
      </c>
      <c r="G30" s="169"/>
      <c r="H30" s="170">
        <v>1</v>
      </c>
      <c r="I30" s="171"/>
      <c r="J30" s="172" t="s">
        <v>77</v>
      </c>
      <c r="K30" s="173"/>
      <c r="L30" s="174">
        <v>53</v>
      </c>
      <c r="M30" s="175"/>
      <c r="N30" s="94"/>
      <c r="R30" s="28" t="s">
        <v>76</v>
      </c>
    </row>
    <row r="31" spans="1:18" s="28" customFormat="1" ht="21" customHeight="1">
      <c r="A31" s="93"/>
      <c r="B31" s="76"/>
      <c r="C31" s="87" t="s">
        <v>69</v>
      </c>
      <c r="D31" s="177" t="s">
        <v>172</v>
      </c>
      <c r="E31" s="177"/>
      <c r="F31" s="125" t="s">
        <v>173</v>
      </c>
      <c r="G31" s="125"/>
      <c r="H31" s="178">
        <v>1</v>
      </c>
      <c r="I31" s="178"/>
      <c r="J31" s="126" t="s">
        <v>77</v>
      </c>
      <c r="K31" s="126"/>
      <c r="L31" s="184">
        <v>53</v>
      </c>
      <c r="M31" s="184"/>
      <c r="N31" s="94"/>
      <c r="R31" s="28" t="s">
        <v>77</v>
      </c>
    </row>
    <row r="32" spans="1:14" s="28" customFormat="1" ht="21" customHeight="1">
      <c r="A32" s="93"/>
      <c r="B32" s="76"/>
      <c r="C32" s="87" t="s">
        <v>70</v>
      </c>
      <c r="D32" s="177" t="s">
        <v>174</v>
      </c>
      <c r="E32" s="177"/>
      <c r="F32" s="125" t="s">
        <v>175</v>
      </c>
      <c r="G32" s="125"/>
      <c r="H32" s="178">
        <v>1</v>
      </c>
      <c r="I32" s="178"/>
      <c r="J32" s="126" t="s">
        <v>77</v>
      </c>
      <c r="K32" s="126"/>
      <c r="L32" s="184">
        <v>1</v>
      </c>
      <c r="M32" s="184"/>
      <c r="N32" s="94"/>
    </row>
    <row r="33" spans="1:14" s="28" customFormat="1" ht="21" customHeight="1">
      <c r="A33" s="93"/>
      <c r="B33" s="76"/>
      <c r="C33" s="87" t="s">
        <v>71</v>
      </c>
      <c r="D33" s="177" t="s">
        <v>176</v>
      </c>
      <c r="E33" s="177"/>
      <c r="F33" s="125" t="s">
        <v>177</v>
      </c>
      <c r="G33" s="125"/>
      <c r="H33" s="178">
        <v>2</v>
      </c>
      <c r="I33" s="178"/>
      <c r="J33" s="126" t="s">
        <v>77</v>
      </c>
      <c r="K33" s="126"/>
      <c r="L33" s="184">
        <v>5</v>
      </c>
      <c r="M33" s="184"/>
      <c r="N33" s="94"/>
    </row>
    <row r="34" spans="1:14" s="28" customFormat="1" ht="21" customHeight="1">
      <c r="A34" s="93"/>
      <c r="B34" s="76"/>
      <c r="C34" s="87" t="s">
        <v>72</v>
      </c>
      <c r="D34" s="177" t="s">
        <v>178</v>
      </c>
      <c r="E34" s="177"/>
      <c r="F34" s="125" t="s">
        <v>179</v>
      </c>
      <c r="G34" s="125"/>
      <c r="H34" s="178">
        <v>1</v>
      </c>
      <c r="I34" s="178"/>
      <c r="J34" s="126" t="s">
        <v>77</v>
      </c>
      <c r="K34" s="126"/>
      <c r="L34" s="184">
        <v>88</v>
      </c>
      <c r="M34" s="184"/>
      <c r="N34" s="94"/>
    </row>
    <row r="35" spans="1:14" s="28" customFormat="1" ht="21" customHeight="1">
      <c r="A35" s="93"/>
      <c r="B35" s="76"/>
      <c r="C35" s="87" t="s">
        <v>73</v>
      </c>
      <c r="D35" s="177"/>
      <c r="E35" s="177"/>
      <c r="F35" s="125"/>
      <c r="G35" s="125"/>
      <c r="H35" s="178"/>
      <c r="I35" s="178"/>
      <c r="J35" s="126"/>
      <c r="K35" s="126"/>
      <c r="L35" s="184"/>
      <c r="M35" s="184"/>
      <c r="N35" s="94"/>
    </row>
    <row r="36" spans="1:14" s="28" customFormat="1" ht="21" customHeight="1">
      <c r="A36" s="93"/>
      <c r="B36" s="76"/>
      <c r="C36" s="87" t="s">
        <v>13</v>
      </c>
      <c r="D36" s="177"/>
      <c r="E36" s="177"/>
      <c r="F36" s="125"/>
      <c r="G36" s="125"/>
      <c r="H36" s="178"/>
      <c r="I36" s="178"/>
      <c r="J36" s="126"/>
      <c r="K36" s="126"/>
      <c r="L36" s="184"/>
      <c r="M36" s="184"/>
      <c r="N36" s="94"/>
    </row>
    <row r="37" spans="1:14" s="28" customFormat="1" ht="21" customHeight="1">
      <c r="A37" s="93"/>
      <c r="B37" s="76"/>
      <c r="C37" s="87" t="s">
        <v>14</v>
      </c>
      <c r="D37" s="177"/>
      <c r="E37" s="177"/>
      <c r="F37" s="125"/>
      <c r="G37" s="125"/>
      <c r="H37" s="178"/>
      <c r="I37" s="178"/>
      <c r="J37" s="126"/>
      <c r="K37" s="126"/>
      <c r="L37" s="184"/>
      <c r="M37" s="184"/>
      <c r="N37" s="94"/>
    </row>
    <row r="38" spans="1:14" s="28" customFormat="1" ht="21" customHeight="1">
      <c r="A38" s="93"/>
      <c r="B38" s="76"/>
      <c r="C38" s="87" t="s">
        <v>74</v>
      </c>
      <c r="D38" s="177"/>
      <c r="E38" s="177"/>
      <c r="F38" s="125"/>
      <c r="G38" s="125"/>
      <c r="H38" s="178"/>
      <c r="I38" s="178"/>
      <c r="J38" s="126"/>
      <c r="K38" s="126"/>
      <c r="L38" s="184"/>
      <c r="M38" s="184"/>
      <c r="N38" s="94"/>
    </row>
    <row r="39" spans="1:14" s="28" customFormat="1" ht="21" customHeight="1">
      <c r="A39" s="93"/>
      <c r="B39" s="76"/>
      <c r="C39" s="87" t="s">
        <v>75</v>
      </c>
      <c r="D39" s="177"/>
      <c r="E39" s="177"/>
      <c r="F39" s="125"/>
      <c r="G39" s="125"/>
      <c r="H39" s="178"/>
      <c r="I39" s="178"/>
      <c r="J39" s="126"/>
      <c r="K39" s="126"/>
      <c r="L39" s="184"/>
      <c r="M39" s="184"/>
      <c r="N39" s="94"/>
    </row>
    <row r="40" spans="1:14" s="28" customFormat="1" ht="21" customHeight="1">
      <c r="A40" s="93"/>
      <c r="B40" s="76"/>
      <c r="C40" s="76"/>
      <c r="D40" s="81"/>
      <c r="E40" s="81"/>
      <c r="F40" s="185" t="s">
        <v>82</v>
      </c>
      <c r="G40" s="185"/>
      <c r="H40" s="186">
        <f>SUM(H30:I39)</f>
        <v>6</v>
      </c>
      <c r="I40" s="186"/>
      <c r="J40" s="42"/>
      <c r="K40" s="42"/>
      <c r="L40" s="187">
        <f>SUM(L30:M39)</f>
        <v>200</v>
      </c>
      <c r="M40" s="187"/>
      <c r="N40" s="94"/>
    </row>
    <row r="41" spans="1:14" s="28" customFormat="1" ht="21.75" customHeight="1">
      <c r="A41" s="93"/>
      <c r="B41" s="76"/>
      <c r="C41" s="76"/>
      <c r="D41" s="76"/>
      <c r="E41" s="76"/>
      <c r="F41" s="76"/>
      <c r="G41" s="76"/>
      <c r="H41" s="76"/>
      <c r="I41" s="76"/>
      <c r="J41" s="76"/>
      <c r="K41" s="76"/>
      <c r="L41" s="41"/>
      <c r="M41" s="41"/>
      <c r="N41" s="94"/>
    </row>
    <row r="42" spans="1:14" s="85" customFormat="1" ht="21.75" customHeight="1">
      <c r="A42" s="93"/>
      <c r="B42" s="76"/>
      <c r="C42" s="160" t="s">
        <v>133</v>
      </c>
      <c r="D42" s="160"/>
      <c r="E42" s="160"/>
      <c r="F42" s="160"/>
      <c r="G42" s="160"/>
      <c r="H42" s="160"/>
      <c r="I42" s="160"/>
      <c r="J42" s="160"/>
      <c r="K42" s="160"/>
      <c r="L42" s="160"/>
      <c r="M42" s="160"/>
      <c r="N42" s="94"/>
    </row>
    <row r="43" spans="1:16" s="28" customFormat="1" ht="21" customHeight="1">
      <c r="A43" s="93"/>
      <c r="B43" s="76"/>
      <c r="C43" s="161" t="s">
        <v>81</v>
      </c>
      <c r="D43" s="162" t="s">
        <v>104</v>
      </c>
      <c r="E43" s="162"/>
      <c r="F43" s="162"/>
      <c r="G43" s="162"/>
      <c r="H43" s="162"/>
      <c r="I43" s="162"/>
      <c r="J43" s="162"/>
      <c r="K43" s="162"/>
      <c r="L43" s="162"/>
      <c r="M43" s="162"/>
      <c r="N43" s="94"/>
      <c r="P43" s="123"/>
    </row>
    <row r="44" spans="1:14" s="28" customFormat="1" ht="21" customHeight="1">
      <c r="A44" s="93"/>
      <c r="B44" s="76"/>
      <c r="C44" s="161"/>
      <c r="D44" s="166" t="s">
        <v>83</v>
      </c>
      <c r="E44" s="166"/>
      <c r="F44" s="166" t="s">
        <v>84</v>
      </c>
      <c r="G44" s="166" t="s">
        <v>85</v>
      </c>
      <c r="H44" s="166"/>
      <c r="I44" s="166" t="s">
        <v>91</v>
      </c>
      <c r="J44" s="166" t="s">
        <v>86</v>
      </c>
      <c r="K44" s="166"/>
      <c r="L44" s="166" t="s">
        <v>87</v>
      </c>
      <c r="M44" s="166"/>
      <c r="N44" s="94"/>
    </row>
    <row r="45" spans="1:14" s="28" customFormat="1" ht="21" customHeight="1">
      <c r="A45" s="93"/>
      <c r="B45" s="76"/>
      <c r="C45" s="161"/>
      <c r="D45" s="166"/>
      <c r="E45" s="166"/>
      <c r="F45" s="166"/>
      <c r="G45" s="166"/>
      <c r="H45" s="166"/>
      <c r="I45" s="166"/>
      <c r="J45" s="166"/>
      <c r="K45" s="166"/>
      <c r="L45" s="166"/>
      <c r="M45" s="166"/>
      <c r="N45" s="94"/>
    </row>
    <row r="46" spans="1:18" s="28" customFormat="1" ht="25.5" customHeight="1">
      <c r="A46" s="93"/>
      <c r="B46" s="76"/>
      <c r="C46" s="87" t="s">
        <v>68</v>
      </c>
      <c r="D46" s="130" t="s">
        <v>180</v>
      </c>
      <c r="E46" s="130"/>
      <c r="F46" s="80" t="s">
        <v>182</v>
      </c>
      <c r="G46" s="130" t="s">
        <v>89</v>
      </c>
      <c r="H46" s="130"/>
      <c r="I46" s="83">
        <v>78.18</v>
      </c>
      <c r="J46" s="130" t="s">
        <v>181</v>
      </c>
      <c r="K46" s="130"/>
      <c r="L46" s="188">
        <v>1</v>
      </c>
      <c r="M46" s="188"/>
      <c r="N46" s="94"/>
      <c r="R46" s="28" t="s">
        <v>88</v>
      </c>
    </row>
    <row r="47" spans="1:18" s="28" customFormat="1" ht="25.5" customHeight="1">
      <c r="A47" s="93"/>
      <c r="B47" s="76"/>
      <c r="C47" s="87" t="s">
        <v>69</v>
      </c>
      <c r="D47" s="130" t="s">
        <v>183</v>
      </c>
      <c r="E47" s="130"/>
      <c r="F47" s="80" t="s">
        <v>184</v>
      </c>
      <c r="G47" s="126" t="s">
        <v>89</v>
      </c>
      <c r="H47" s="126"/>
      <c r="I47" s="83">
        <v>85.74</v>
      </c>
      <c r="J47" s="126" t="s">
        <v>181</v>
      </c>
      <c r="K47" s="126"/>
      <c r="L47" s="184">
        <v>1</v>
      </c>
      <c r="M47" s="184"/>
      <c r="N47" s="94"/>
      <c r="R47" s="28" t="s">
        <v>89</v>
      </c>
    </row>
    <row r="48" spans="1:18" s="28" customFormat="1" ht="25.5" customHeight="1">
      <c r="A48" s="93"/>
      <c r="B48" s="76"/>
      <c r="C48" s="87" t="s">
        <v>70</v>
      </c>
      <c r="D48" s="130" t="s">
        <v>185</v>
      </c>
      <c r="E48" s="130"/>
      <c r="F48" s="80" t="s">
        <v>186</v>
      </c>
      <c r="G48" s="126" t="s">
        <v>89</v>
      </c>
      <c r="H48" s="126"/>
      <c r="I48" s="83">
        <v>4.17</v>
      </c>
      <c r="J48" s="126" t="s">
        <v>181</v>
      </c>
      <c r="K48" s="126"/>
      <c r="L48" s="184">
        <v>0.25</v>
      </c>
      <c r="M48" s="184"/>
      <c r="N48" s="94"/>
      <c r="R48" s="28" t="s">
        <v>90</v>
      </c>
    </row>
    <row r="49" spans="1:14" s="28" customFormat="1" ht="21" customHeight="1">
      <c r="A49" s="93"/>
      <c r="B49" s="76"/>
      <c r="C49" s="87" t="s">
        <v>71</v>
      </c>
      <c r="D49" s="130"/>
      <c r="E49" s="130"/>
      <c r="F49" s="80"/>
      <c r="G49" s="126"/>
      <c r="H49" s="126"/>
      <c r="I49" s="83"/>
      <c r="J49" s="126"/>
      <c r="K49" s="126"/>
      <c r="L49" s="184"/>
      <c r="M49" s="184"/>
      <c r="N49" s="94"/>
    </row>
    <row r="50" spans="1:14" s="28" customFormat="1" ht="21" customHeight="1">
      <c r="A50" s="93"/>
      <c r="B50" s="76"/>
      <c r="C50" s="87" t="s">
        <v>72</v>
      </c>
      <c r="D50" s="130"/>
      <c r="E50" s="130"/>
      <c r="F50" s="80"/>
      <c r="G50" s="126"/>
      <c r="H50" s="126"/>
      <c r="I50" s="83"/>
      <c r="J50" s="126"/>
      <c r="K50" s="126"/>
      <c r="L50" s="184"/>
      <c r="M50" s="184"/>
      <c r="N50" s="94"/>
    </row>
    <row r="51" spans="1:14" s="28" customFormat="1" ht="21" customHeight="1">
      <c r="A51" s="93"/>
      <c r="B51" s="76"/>
      <c r="C51" s="87" t="s">
        <v>73</v>
      </c>
      <c r="D51" s="130"/>
      <c r="E51" s="130"/>
      <c r="F51" s="80"/>
      <c r="G51" s="126"/>
      <c r="H51" s="126"/>
      <c r="I51" s="83"/>
      <c r="J51" s="126"/>
      <c r="K51" s="126"/>
      <c r="L51" s="184"/>
      <c r="M51" s="184"/>
      <c r="N51" s="94"/>
    </row>
    <row r="52" spans="1:14" s="28" customFormat="1" ht="21" customHeight="1">
      <c r="A52" s="93"/>
      <c r="B52" s="76"/>
      <c r="C52" s="87" t="s">
        <v>13</v>
      </c>
      <c r="D52" s="130"/>
      <c r="E52" s="130"/>
      <c r="F52" s="80"/>
      <c r="G52" s="126"/>
      <c r="H52" s="126"/>
      <c r="I52" s="83"/>
      <c r="J52" s="126"/>
      <c r="K52" s="126"/>
      <c r="L52" s="184"/>
      <c r="M52" s="184"/>
      <c r="N52" s="94"/>
    </row>
    <row r="53" spans="1:14" s="28" customFormat="1" ht="21" customHeight="1">
      <c r="A53" s="93"/>
      <c r="B53" s="76"/>
      <c r="C53" s="87" t="s">
        <v>14</v>
      </c>
      <c r="D53" s="130"/>
      <c r="E53" s="130"/>
      <c r="F53" s="80"/>
      <c r="G53" s="126"/>
      <c r="H53" s="126"/>
      <c r="I53" s="83"/>
      <c r="J53" s="126"/>
      <c r="K53" s="126"/>
      <c r="L53" s="184"/>
      <c r="M53" s="184"/>
      <c r="N53" s="94"/>
    </row>
    <row r="54" spans="1:14" s="28" customFormat="1" ht="21" customHeight="1">
      <c r="A54" s="93"/>
      <c r="B54" s="76"/>
      <c r="C54" s="87" t="s">
        <v>74</v>
      </c>
      <c r="D54" s="130"/>
      <c r="E54" s="130"/>
      <c r="F54" s="80"/>
      <c r="G54" s="126"/>
      <c r="H54" s="126"/>
      <c r="I54" s="83"/>
      <c r="J54" s="126"/>
      <c r="K54" s="126"/>
      <c r="L54" s="184"/>
      <c r="M54" s="184"/>
      <c r="N54" s="94"/>
    </row>
    <row r="55" spans="1:14" s="28" customFormat="1" ht="21" customHeight="1">
      <c r="A55" s="93"/>
      <c r="B55" s="76"/>
      <c r="C55" s="87" t="s">
        <v>75</v>
      </c>
      <c r="D55" s="130"/>
      <c r="E55" s="130"/>
      <c r="F55" s="80"/>
      <c r="G55" s="126"/>
      <c r="H55" s="126"/>
      <c r="I55" s="83"/>
      <c r="J55" s="126"/>
      <c r="K55" s="126"/>
      <c r="L55" s="184"/>
      <c r="M55" s="184"/>
      <c r="N55" s="94"/>
    </row>
    <row r="56" spans="1:14" s="28" customFormat="1" ht="21" customHeight="1">
      <c r="A56" s="93"/>
      <c r="B56" s="76"/>
      <c r="C56" s="76"/>
      <c r="D56" s="42"/>
      <c r="E56" s="42"/>
      <c r="F56" s="42"/>
      <c r="G56" s="185" t="s">
        <v>82</v>
      </c>
      <c r="H56" s="185"/>
      <c r="I56" s="89">
        <f>SUM(I46:I55)</f>
        <v>168.09</v>
      </c>
      <c r="J56" s="42"/>
      <c r="K56" s="42"/>
      <c r="L56" s="42"/>
      <c r="M56" s="42"/>
      <c r="N56" s="94"/>
    </row>
    <row r="57" spans="1:14" s="28" customFormat="1" ht="15.75" customHeight="1">
      <c r="A57" s="95"/>
      <c r="B57" s="42"/>
      <c r="C57" s="42"/>
      <c r="D57" s="42"/>
      <c r="E57" s="42"/>
      <c r="F57" s="42"/>
      <c r="G57" s="42"/>
      <c r="H57" s="42"/>
      <c r="I57" s="84"/>
      <c r="J57" s="42"/>
      <c r="K57" s="42"/>
      <c r="L57" s="42"/>
      <c r="M57" s="42"/>
      <c r="N57" s="94"/>
    </row>
    <row r="58" spans="1:14" s="28" customFormat="1" ht="18" customHeight="1">
      <c r="A58" s="93"/>
      <c r="B58" s="76"/>
      <c r="C58" s="76"/>
      <c r="D58" s="192" t="s">
        <v>131</v>
      </c>
      <c r="E58" s="193"/>
      <c r="F58" s="193"/>
      <c r="G58" s="193"/>
      <c r="H58" s="194"/>
      <c r="I58" s="90">
        <v>310</v>
      </c>
      <c r="J58" s="41"/>
      <c r="K58" s="41"/>
      <c r="L58" s="41"/>
      <c r="M58" s="41"/>
      <c r="N58" s="94"/>
    </row>
    <row r="59" spans="1:14" s="28" customFormat="1" ht="11.25" customHeight="1">
      <c r="A59" s="93"/>
      <c r="B59" s="76"/>
      <c r="C59" s="76"/>
      <c r="D59" s="76"/>
      <c r="E59" s="76"/>
      <c r="F59" s="76"/>
      <c r="G59" s="76"/>
      <c r="H59" s="76"/>
      <c r="I59" s="76"/>
      <c r="J59" s="76"/>
      <c r="K59" s="76"/>
      <c r="L59" s="41"/>
      <c r="M59" s="41"/>
      <c r="N59" s="94"/>
    </row>
    <row r="60" spans="1:14" s="28" customFormat="1" ht="21.75" customHeight="1">
      <c r="A60" s="93"/>
      <c r="B60" s="76"/>
      <c r="C60" s="159" t="s">
        <v>134</v>
      </c>
      <c r="D60" s="160"/>
      <c r="E60" s="160"/>
      <c r="F60" s="160"/>
      <c r="G60" s="160"/>
      <c r="H60" s="160"/>
      <c r="I60" s="160"/>
      <c r="J60" s="160"/>
      <c r="K60" s="160"/>
      <c r="L60" s="160"/>
      <c r="M60" s="160"/>
      <c r="N60" s="94"/>
    </row>
    <row r="61" spans="1:14" s="28" customFormat="1" ht="21.75" customHeight="1">
      <c r="A61" s="93"/>
      <c r="B61" s="76"/>
      <c r="C61" s="161" t="s">
        <v>81</v>
      </c>
      <c r="D61" s="163" t="s">
        <v>105</v>
      </c>
      <c r="E61" s="164"/>
      <c r="F61" s="164"/>
      <c r="G61" s="164"/>
      <c r="H61" s="164"/>
      <c r="I61" s="164"/>
      <c r="J61" s="164"/>
      <c r="K61" s="164"/>
      <c r="L61" s="164"/>
      <c r="M61" s="165"/>
      <c r="N61" s="94"/>
    </row>
    <row r="62" spans="1:14" s="28" customFormat="1" ht="39" customHeight="1">
      <c r="A62" s="93"/>
      <c r="B62" s="76"/>
      <c r="C62" s="161"/>
      <c r="D62" s="166" t="s">
        <v>92</v>
      </c>
      <c r="E62" s="166"/>
      <c r="F62" s="195" t="s">
        <v>93</v>
      </c>
      <c r="G62" s="196"/>
      <c r="H62" s="195" t="s">
        <v>94</v>
      </c>
      <c r="I62" s="196"/>
      <c r="J62" s="166" t="s">
        <v>95</v>
      </c>
      <c r="K62" s="166"/>
      <c r="L62" s="166" t="s">
        <v>96</v>
      </c>
      <c r="M62" s="166"/>
      <c r="N62" s="94"/>
    </row>
    <row r="63" spans="1:14" s="28" customFormat="1" ht="21" customHeight="1">
      <c r="A63" s="93"/>
      <c r="B63" s="76"/>
      <c r="C63" s="87" t="s">
        <v>68</v>
      </c>
      <c r="D63" s="130" t="s">
        <v>187</v>
      </c>
      <c r="E63" s="130"/>
      <c r="F63" s="132" t="s">
        <v>195</v>
      </c>
      <c r="G63" s="133"/>
      <c r="H63" s="130" t="s">
        <v>191</v>
      </c>
      <c r="I63" s="130"/>
      <c r="J63" s="197" t="s">
        <v>192</v>
      </c>
      <c r="K63" s="197"/>
      <c r="L63" s="130" t="s">
        <v>193</v>
      </c>
      <c r="M63" s="130"/>
      <c r="N63" s="94"/>
    </row>
    <row r="64" spans="1:14" s="28" customFormat="1" ht="21" customHeight="1">
      <c r="A64" s="93"/>
      <c r="B64" s="76"/>
      <c r="C64" s="87" t="s">
        <v>69</v>
      </c>
      <c r="D64" s="130" t="s">
        <v>188</v>
      </c>
      <c r="E64" s="130"/>
      <c r="F64" s="132" t="s">
        <v>195</v>
      </c>
      <c r="G64" s="133"/>
      <c r="H64" s="130" t="s">
        <v>191</v>
      </c>
      <c r="I64" s="130"/>
      <c r="J64" s="125" t="s">
        <v>192</v>
      </c>
      <c r="K64" s="125"/>
      <c r="L64" s="126" t="s">
        <v>194</v>
      </c>
      <c r="M64" s="126"/>
      <c r="N64" s="94"/>
    </row>
    <row r="65" spans="1:14" s="28" customFormat="1" ht="21" customHeight="1">
      <c r="A65" s="93"/>
      <c r="B65" s="76"/>
      <c r="C65" s="87" t="s">
        <v>70</v>
      </c>
      <c r="D65" s="130" t="s">
        <v>189</v>
      </c>
      <c r="E65" s="130"/>
      <c r="F65" s="132" t="s">
        <v>195</v>
      </c>
      <c r="G65" s="133"/>
      <c r="H65" s="130" t="s">
        <v>191</v>
      </c>
      <c r="I65" s="130"/>
      <c r="J65" s="125" t="s">
        <v>192</v>
      </c>
      <c r="K65" s="125"/>
      <c r="L65" s="126" t="s">
        <v>197</v>
      </c>
      <c r="M65" s="126"/>
      <c r="N65" s="94"/>
    </row>
    <row r="66" spans="1:14" s="28" customFormat="1" ht="21" customHeight="1">
      <c r="A66" s="93"/>
      <c r="B66" s="76"/>
      <c r="C66" s="87" t="s">
        <v>71</v>
      </c>
      <c r="D66" s="130" t="s">
        <v>190</v>
      </c>
      <c r="E66" s="130"/>
      <c r="F66" s="132" t="s">
        <v>195</v>
      </c>
      <c r="G66" s="133"/>
      <c r="H66" s="130" t="s">
        <v>191</v>
      </c>
      <c r="I66" s="130"/>
      <c r="J66" s="125" t="s">
        <v>192</v>
      </c>
      <c r="K66" s="125"/>
      <c r="L66" s="126" t="s">
        <v>197</v>
      </c>
      <c r="M66" s="126"/>
      <c r="N66" s="94"/>
    </row>
    <row r="67" spans="1:14" s="28" customFormat="1" ht="21" customHeight="1">
      <c r="A67" s="93"/>
      <c r="B67" s="76"/>
      <c r="C67" s="87" t="s">
        <v>72</v>
      </c>
      <c r="D67" s="130" t="s">
        <v>196</v>
      </c>
      <c r="E67" s="130"/>
      <c r="F67" s="132" t="s">
        <v>195</v>
      </c>
      <c r="G67" s="133"/>
      <c r="H67" s="130" t="s">
        <v>191</v>
      </c>
      <c r="I67" s="130"/>
      <c r="J67" s="125" t="s">
        <v>192</v>
      </c>
      <c r="K67" s="125"/>
      <c r="L67" s="126" t="s">
        <v>197</v>
      </c>
      <c r="M67" s="126"/>
      <c r="N67" s="94"/>
    </row>
    <row r="68" spans="1:14" s="28" customFormat="1" ht="21" customHeight="1">
      <c r="A68" s="93"/>
      <c r="B68" s="76"/>
      <c r="C68" s="87" t="s">
        <v>73</v>
      </c>
      <c r="D68" s="130"/>
      <c r="E68" s="130"/>
      <c r="F68" s="132"/>
      <c r="G68" s="133"/>
      <c r="H68" s="130"/>
      <c r="I68" s="130"/>
      <c r="J68" s="125"/>
      <c r="K68" s="125"/>
      <c r="L68" s="126"/>
      <c r="M68" s="126"/>
      <c r="N68" s="94"/>
    </row>
    <row r="69" spans="1:14" s="28" customFormat="1" ht="21" customHeight="1">
      <c r="A69" s="93"/>
      <c r="B69" s="76"/>
      <c r="C69" s="87" t="s">
        <v>13</v>
      </c>
      <c r="D69" s="130"/>
      <c r="E69" s="130"/>
      <c r="F69" s="132"/>
      <c r="G69" s="133"/>
      <c r="H69" s="130"/>
      <c r="I69" s="130"/>
      <c r="J69" s="125"/>
      <c r="K69" s="125"/>
      <c r="L69" s="126"/>
      <c r="M69" s="126"/>
      <c r="N69" s="94"/>
    </row>
    <row r="70" spans="1:14" s="28" customFormat="1" ht="21" customHeight="1">
      <c r="A70" s="93"/>
      <c r="B70" s="76"/>
      <c r="C70" s="87" t="s">
        <v>14</v>
      </c>
      <c r="D70" s="130"/>
      <c r="E70" s="130"/>
      <c r="F70" s="132"/>
      <c r="G70" s="133"/>
      <c r="H70" s="130"/>
      <c r="I70" s="130"/>
      <c r="J70" s="125"/>
      <c r="K70" s="125"/>
      <c r="L70" s="126"/>
      <c r="M70" s="126"/>
      <c r="N70" s="94"/>
    </row>
    <row r="71" spans="1:14" s="28" customFormat="1" ht="21" customHeight="1">
      <c r="A71" s="93"/>
      <c r="B71" s="76"/>
      <c r="C71" s="87" t="s">
        <v>74</v>
      </c>
      <c r="D71" s="130"/>
      <c r="E71" s="130"/>
      <c r="F71" s="132"/>
      <c r="G71" s="133"/>
      <c r="H71" s="130"/>
      <c r="I71" s="130"/>
      <c r="J71" s="125"/>
      <c r="K71" s="125"/>
      <c r="L71" s="126"/>
      <c r="M71" s="126"/>
      <c r="N71" s="94"/>
    </row>
    <row r="72" spans="1:14" s="28" customFormat="1" ht="21" customHeight="1">
      <c r="A72" s="93"/>
      <c r="B72" s="76"/>
      <c r="C72" s="87" t="s">
        <v>75</v>
      </c>
      <c r="D72" s="130"/>
      <c r="E72" s="130"/>
      <c r="F72" s="132"/>
      <c r="G72" s="133"/>
      <c r="H72" s="172"/>
      <c r="I72" s="173"/>
      <c r="J72" s="205"/>
      <c r="K72" s="206"/>
      <c r="L72" s="207"/>
      <c r="M72" s="208"/>
      <c r="N72" s="94"/>
    </row>
    <row r="73" spans="1:14" s="28" customFormat="1" ht="21" customHeight="1">
      <c r="A73" s="93"/>
      <c r="B73" s="76"/>
      <c r="C73" s="88" t="s">
        <v>136</v>
      </c>
      <c r="D73" s="199">
        <f>COUNTA(D63:E72)</f>
        <v>5</v>
      </c>
      <c r="E73" s="200"/>
      <c r="F73" s="42"/>
      <c r="G73" s="42"/>
      <c r="H73" s="42"/>
      <c r="I73" s="42"/>
      <c r="J73" s="42"/>
      <c r="K73" s="42"/>
      <c r="L73" s="42"/>
      <c r="M73" s="42"/>
      <c r="N73" s="94"/>
    </row>
    <row r="74" spans="1:14" s="28" customFormat="1" ht="21" customHeight="1">
      <c r="A74" s="93"/>
      <c r="B74" s="76"/>
      <c r="C74" s="76"/>
      <c r="D74" s="76"/>
      <c r="E74" s="76"/>
      <c r="F74" s="76"/>
      <c r="G74" s="76"/>
      <c r="H74" s="76"/>
      <c r="I74" s="76"/>
      <c r="J74" s="76"/>
      <c r="K74" s="76"/>
      <c r="L74" s="41"/>
      <c r="M74" s="41"/>
      <c r="N74" s="94"/>
    </row>
    <row r="75" spans="1:14" s="28" customFormat="1" ht="28.5" customHeight="1">
      <c r="A75" s="93"/>
      <c r="B75" s="76"/>
      <c r="C75" s="76"/>
      <c r="D75" s="191" t="s">
        <v>137</v>
      </c>
      <c r="E75" s="191"/>
      <c r="F75" s="41"/>
      <c r="G75" s="41"/>
      <c r="H75" s="41"/>
      <c r="I75" s="41"/>
      <c r="J75" s="41"/>
      <c r="K75" s="41"/>
      <c r="L75" s="41"/>
      <c r="M75" s="41"/>
      <c r="N75" s="94"/>
    </row>
    <row r="76" spans="1:14" s="28" customFormat="1" ht="40.5" customHeight="1">
      <c r="A76" s="93"/>
      <c r="B76" s="76"/>
      <c r="C76" s="76"/>
      <c r="D76" s="202" t="s">
        <v>214</v>
      </c>
      <c r="E76" s="203"/>
      <c r="F76" s="203"/>
      <c r="G76" s="203"/>
      <c r="H76" s="203"/>
      <c r="I76" s="203"/>
      <c r="J76" s="203"/>
      <c r="K76" s="203"/>
      <c r="L76" s="203"/>
      <c r="M76" s="204"/>
      <c r="N76" s="94"/>
    </row>
    <row r="77" spans="1:14" s="28" customFormat="1" ht="21" customHeight="1">
      <c r="A77" s="93"/>
      <c r="B77" s="76"/>
      <c r="C77" s="76"/>
      <c r="D77" s="76"/>
      <c r="E77" s="76"/>
      <c r="F77" s="76"/>
      <c r="G77" s="76"/>
      <c r="H77" s="76"/>
      <c r="I77" s="76"/>
      <c r="J77" s="76"/>
      <c r="K77" s="76"/>
      <c r="L77" s="41"/>
      <c r="M77" s="41"/>
      <c r="N77" s="94"/>
    </row>
    <row r="78" spans="1:14" s="28" customFormat="1" ht="21" customHeight="1">
      <c r="A78" s="93"/>
      <c r="B78" s="76"/>
      <c r="C78" s="201" t="s">
        <v>135</v>
      </c>
      <c r="D78" s="201"/>
      <c r="E78" s="201"/>
      <c r="F78" s="201"/>
      <c r="G78" s="201"/>
      <c r="H78" s="201"/>
      <c r="I78" s="201"/>
      <c r="J78" s="201"/>
      <c r="K78" s="201"/>
      <c r="L78" s="201"/>
      <c r="M78" s="201"/>
      <c r="N78" s="94"/>
    </row>
    <row r="79" spans="1:14" s="28" customFormat="1" ht="21" customHeight="1">
      <c r="A79" s="93"/>
      <c r="B79" s="76"/>
      <c r="C79" s="161" t="s">
        <v>81</v>
      </c>
      <c r="D79" s="163" t="s">
        <v>97</v>
      </c>
      <c r="E79" s="164"/>
      <c r="F79" s="164"/>
      <c r="G79" s="165"/>
      <c r="H79" s="162" t="s">
        <v>101</v>
      </c>
      <c r="I79" s="162"/>
      <c r="J79" s="162"/>
      <c r="K79" s="162"/>
      <c r="L79" s="162"/>
      <c r="M79" s="162"/>
      <c r="N79" s="94"/>
    </row>
    <row r="80" spans="1:14" s="28" customFormat="1" ht="21" customHeight="1">
      <c r="A80" s="93"/>
      <c r="B80" s="76"/>
      <c r="C80" s="161"/>
      <c r="D80" s="166" t="s">
        <v>121</v>
      </c>
      <c r="E80" s="166" t="s">
        <v>98</v>
      </c>
      <c r="F80" s="166" t="s">
        <v>99</v>
      </c>
      <c r="G80" s="166" t="s">
        <v>100</v>
      </c>
      <c r="H80" s="166" t="s">
        <v>102</v>
      </c>
      <c r="I80" s="166" t="s">
        <v>78</v>
      </c>
      <c r="J80" s="166" t="s">
        <v>138</v>
      </c>
      <c r="K80" s="166" t="s">
        <v>139</v>
      </c>
      <c r="L80" s="166" t="s">
        <v>140</v>
      </c>
      <c r="M80" s="166"/>
      <c r="N80" s="94"/>
    </row>
    <row r="81" spans="1:14" s="28" customFormat="1" ht="11.25" customHeight="1">
      <c r="A81" s="93"/>
      <c r="B81" s="76"/>
      <c r="C81" s="161"/>
      <c r="D81" s="166"/>
      <c r="E81" s="166"/>
      <c r="F81" s="166"/>
      <c r="G81" s="166"/>
      <c r="H81" s="166"/>
      <c r="I81" s="166"/>
      <c r="J81" s="166"/>
      <c r="K81" s="166"/>
      <c r="L81" s="166"/>
      <c r="M81" s="166"/>
      <c r="N81" s="94"/>
    </row>
    <row r="82" spans="1:14" s="28" customFormat="1" ht="24" customHeight="1">
      <c r="A82" s="93"/>
      <c r="B82" s="76"/>
      <c r="C82" s="87" t="s">
        <v>68</v>
      </c>
      <c r="D82" s="86" t="s">
        <v>229</v>
      </c>
      <c r="E82" s="86"/>
      <c r="F82" s="86"/>
      <c r="G82" s="86"/>
      <c r="H82" s="86" t="s">
        <v>200</v>
      </c>
      <c r="I82" s="86" t="s">
        <v>201</v>
      </c>
      <c r="J82" s="127">
        <v>0.75</v>
      </c>
      <c r="K82" s="127">
        <v>0.78125</v>
      </c>
      <c r="L82" s="188">
        <v>45</v>
      </c>
      <c r="M82" s="188"/>
      <c r="N82" s="94"/>
    </row>
    <row r="83" spans="1:14" s="28" customFormat="1" ht="23.25" customHeight="1">
      <c r="A83" s="93"/>
      <c r="B83" s="76"/>
      <c r="C83" s="87" t="s">
        <v>69</v>
      </c>
      <c r="D83" s="86" t="s">
        <v>230</v>
      </c>
      <c r="E83" s="86"/>
      <c r="F83" s="86"/>
      <c r="G83" s="86"/>
      <c r="H83" s="86" t="s">
        <v>200</v>
      </c>
      <c r="I83" s="86" t="s">
        <v>202</v>
      </c>
      <c r="J83" s="127">
        <v>0.6944444444444445</v>
      </c>
      <c r="K83" s="128">
        <v>0.7083333333333334</v>
      </c>
      <c r="L83" s="184">
        <v>20</v>
      </c>
      <c r="M83" s="184"/>
      <c r="N83" s="94"/>
    </row>
    <row r="84" spans="1:14" s="28" customFormat="1" ht="24.75" customHeight="1">
      <c r="A84" s="93"/>
      <c r="B84" s="76"/>
      <c r="C84" s="87" t="s">
        <v>70</v>
      </c>
      <c r="D84" s="86" t="s">
        <v>231</v>
      </c>
      <c r="E84" s="86"/>
      <c r="F84" s="86"/>
      <c r="G84" s="86"/>
      <c r="H84" s="86" t="s">
        <v>200</v>
      </c>
      <c r="I84" s="86" t="s">
        <v>203</v>
      </c>
      <c r="J84" s="127">
        <v>0.5208333333333334</v>
      </c>
      <c r="K84" s="128">
        <v>0.5</v>
      </c>
      <c r="L84" s="184">
        <v>30</v>
      </c>
      <c r="M84" s="184"/>
      <c r="N84" s="94"/>
    </row>
    <row r="85" spans="1:14" s="28" customFormat="1" ht="25.5" customHeight="1">
      <c r="A85" s="93"/>
      <c r="B85" s="76"/>
      <c r="C85" s="87" t="s">
        <v>71</v>
      </c>
      <c r="D85" s="86" t="s">
        <v>232</v>
      </c>
      <c r="E85" s="86"/>
      <c r="F85" s="86"/>
      <c r="G85" s="86"/>
      <c r="H85" s="86" t="s">
        <v>200</v>
      </c>
      <c r="I85" s="86" t="s">
        <v>204</v>
      </c>
      <c r="J85" s="127">
        <v>0.4375</v>
      </c>
      <c r="K85" s="128">
        <v>0.4479166666666667</v>
      </c>
      <c r="L85" s="184">
        <v>15</v>
      </c>
      <c r="M85" s="184"/>
      <c r="N85" s="94"/>
    </row>
    <row r="86" spans="1:14" s="28" customFormat="1" ht="21" customHeight="1">
      <c r="A86" s="93"/>
      <c r="B86" s="76"/>
      <c r="C86" s="87" t="s">
        <v>72</v>
      </c>
      <c r="D86" s="86" t="s">
        <v>233</v>
      </c>
      <c r="E86" s="86"/>
      <c r="F86" s="86"/>
      <c r="G86" s="86"/>
      <c r="H86" s="86" t="s">
        <v>200</v>
      </c>
      <c r="I86" s="86" t="s">
        <v>205</v>
      </c>
      <c r="J86" s="127">
        <v>0.4791666666666667</v>
      </c>
      <c r="K86" s="128">
        <v>0.5</v>
      </c>
      <c r="L86" s="184">
        <v>30</v>
      </c>
      <c r="M86" s="184"/>
      <c r="N86" s="94"/>
    </row>
    <row r="87" spans="1:16" s="28" customFormat="1" ht="24.75" customHeight="1">
      <c r="A87" s="93"/>
      <c r="B87" s="76"/>
      <c r="C87" s="87" t="s">
        <v>73</v>
      </c>
      <c r="D87" s="86" t="s">
        <v>234</v>
      </c>
      <c r="E87" s="86"/>
      <c r="F87" s="86"/>
      <c r="G87" s="86"/>
      <c r="H87" s="86" t="s">
        <v>200</v>
      </c>
      <c r="I87" s="86" t="s">
        <v>206</v>
      </c>
      <c r="J87" s="127">
        <v>0.5208333333333334</v>
      </c>
      <c r="K87" s="128">
        <v>0.5277777777777778</v>
      </c>
      <c r="L87" s="184">
        <v>10</v>
      </c>
      <c r="M87" s="184"/>
      <c r="N87" s="94"/>
      <c r="P87" s="123"/>
    </row>
    <row r="88" spans="1:14" s="28" customFormat="1" ht="25.5" customHeight="1">
      <c r="A88" s="93"/>
      <c r="B88" s="76"/>
      <c r="C88" s="87" t="s">
        <v>13</v>
      </c>
      <c r="D88" s="86" t="s">
        <v>235</v>
      </c>
      <c r="E88" s="86"/>
      <c r="F88" s="86"/>
      <c r="G88" s="86"/>
      <c r="H88" s="86" t="s">
        <v>200</v>
      </c>
      <c r="I88" s="86" t="s">
        <v>207</v>
      </c>
      <c r="J88" s="127">
        <v>0.84375</v>
      </c>
      <c r="K88" s="128">
        <v>0.8715277777777778</v>
      </c>
      <c r="L88" s="184">
        <v>40</v>
      </c>
      <c r="M88" s="184"/>
      <c r="N88" s="94"/>
    </row>
    <row r="89" spans="1:14" s="28" customFormat="1" ht="21" customHeight="1">
      <c r="A89" s="93"/>
      <c r="B89" s="76"/>
      <c r="C89" s="87" t="s">
        <v>14</v>
      </c>
      <c r="D89" s="86" t="s">
        <v>236</v>
      </c>
      <c r="E89" s="86"/>
      <c r="F89" s="86"/>
      <c r="G89" s="86"/>
      <c r="H89" s="86" t="s">
        <v>200</v>
      </c>
      <c r="I89" s="86" t="s">
        <v>208</v>
      </c>
      <c r="J89" s="127">
        <v>0.4583333333333333</v>
      </c>
      <c r="K89" s="128">
        <v>0.47222222222222227</v>
      </c>
      <c r="L89" s="184">
        <v>10</v>
      </c>
      <c r="M89" s="184"/>
      <c r="N89" s="94"/>
    </row>
    <row r="90" spans="1:14" s="28" customFormat="1" ht="21" customHeight="1">
      <c r="A90" s="93"/>
      <c r="B90" s="76"/>
      <c r="C90" s="87" t="s">
        <v>74</v>
      </c>
      <c r="D90" s="86" t="s">
        <v>237</v>
      </c>
      <c r="E90" s="86"/>
      <c r="F90" s="86"/>
      <c r="G90" s="86"/>
      <c r="H90" s="86" t="s">
        <v>200</v>
      </c>
      <c r="I90" s="86" t="s">
        <v>176</v>
      </c>
      <c r="J90" s="127">
        <v>0.4583333333333333</v>
      </c>
      <c r="K90" s="128">
        <v>0.47222222222222227</v>
      </c>
      <c r="L90" s="184">
        <v>20</v>
      </c>
      <c r="M90" s="184"/>
      <c r="N90" s="94"/>
    </row>
    <row r="91" spans="1:14" s="28" customFormat="1" ht="21" customHeight="1">
      <c r="A91" s="93"/>
      <c r="B91" s="76"/>
      <c r="C91" s="87" t="s">
        <v>75</v>
      </c>
      <c r="D91" s="86" t="s">
        <v>238</v>
      </c>
      <c r="E91" s="86"/>
      <c r="F91" s="86"/>
      <c r="G91" s="86"/>
      <c r="H91" s="86" t="s">
        <v>200</v>
      </c>
      <c r="I91" s="86" t="s">
        <v>209</v>
      </c>
      <c r="J91" s="127">
        <v>0.5625</v>
      </c>
      <c r="K91" s="128">
        <v>0.5729166666666666</v>
      </c>
      <c r="L91" s="184">
        <v>15</v>
      </c>
      <c r="M91" s="184"/>
      <c r="N91" s="94"/>
    </row>
    <row r="92" spans="1:14" s="28" customFormat="1" ht="21" customHeight="1">
      <c r="A92" s="93"/>
      <c r="B92" s="76"/>
      <c r="C92" s="87" t="s">
        <v>198</v>
      </c>
      <c r="D92" s="86" t="s">
        <v>239</v>
      </c>
      <c r="E92" s="86"/>
      <c r="F92" s="86"/>
      <c r="G92" s="86"/>
      <c r="H92" s="86" t="s">
        <v>200</v>
      </c>
      <c r="I92" s="86" t="s">
        <v>210</v>
      </c>
      <c r="J92" s="127">
        <v>0.375</v>
      </c>
      <c r="K92" s="128">
        <v>0.3888888888888889</v>
      </c>
      <c r="L92" s="189">
        <v>20</v>
      </c>
      <c r="M92" s="190"/>
      <c r="N92" s="94"/>
    </row>
    <row r="93" spans="1:14" s="28" customFormat="1" ht="21" customHeight="1">
      <c r="A93" s="93"/>
      <c r="B93" s="76"/>
      <c r="C93" s="87">
        <v>12</v>
      </c>
      <c r="D93" s="86" t="s">
        <v>240</v>
      </c>
      <c r="E93" s="86"/>
      <c r="F93" s="86"/>
      <c r="G93" s="86"/>
      <c r="H93" s="86" t="s">
        <v>200</v>
      </c>
      <c r="I93" s="86" t="s">
        <v>211</v>
      </c>
      <c r="J93" s="127">
        <v>0.53125</v>
      </c>
      <c r="K93" s="128">
        <v>0.5416666666666666</v>
      </c>
      <c r="L93" s="189">
        <v>15</v>
      </c>
      <c r="M93" s="190"/>
      <c r="N93" s="94"/>
    </row>
    <row r="94" spans="1:14" s="28" customFormat="1" ht="21" customHeight="1">
      <c r="A94" s="93"/>
      <c r="B94" s="76"/>
      <c r="C94" s="87" t="s">
        <v>199</v>
      </c>
      <c r="D94" s="86" t="s">
        <v>241</v>
      </c>
      <c r="E94" s="86"/>
      <c r="F94" s="86"/>
      <c r="G94" s="86"/>
      <c r="H94" s="86" t="s">
        <v>212</v>
      </c>
      <c r="I94" s="86" t="s">
        <v>213</v>
      </c>
      <c r="J94" s="127">
        <v>0.4583333333333333</v>
      </c>
      <c r="K94" s="128">
        <v>0.4756944444444444</v>
      </c>
      <c r="L94" s="189">
        <v>25</v>
      </c>
      <c r="M94" s="190"/>
      <c r="N94" s="94"/>
    </row>
    <row r="95" spans="1:14" s="28" customFormat="1" ht="21" customHeight="1">
      <c r="A95" s="93"/>
      <c r="B95" s="76"/>
      <c r="C95" s="76"/>
      <c r="D95" s="42"/>
      <c r="E95" s="42"/>
      <c r="F95" s="42"/>
      <c r="G95" s="42"/>
      <c r="H95" s="42"/>
      <c r="I95" s="42"/>
      <c r="J95" s="185" t="s">
        <v>82</v>
      </c>
      <c r="K95" s="185"/>
      <c r="L95" s="198">
        <f>COUNTA(L82:M94)</f>
        <v>13</v>
      </c>
      <c r="M95" s="198"/>
      <c r="N95" s="94"/>
    </row>
    <row r="96" spans="1:14" s="28" customFormat="1" ht="21" customHeight="1">
      <c r="A96" s="117"/>
      <c r="B96" s="118"/>
      <c r="C96" s="97"/>
      <c r="D96" s="97"/>
      <c r="E96" s="97"/>
      <c r="F96" s="97"/>
      <c r="G96" s="97"/>
      <c r="H96" s="97"/>
      <c r="I96" s="97"/>
      <c r="J96" s="97"/>
      <c r="K96" s="97"/>
      <c r="L96" s="98"/>
      <c r="M96" s="98"/>
      <c r="N96" s="129"/>
    </row>
    <row r="97" spans="1:14" s="28" customFormat="1" ht="21" customHeight="1" hidden="1">
      <c r="A97" s="93"/>
      <c r="B97" s="76"/>
      <c r="C97"/>
      <c r="D97"/>
      <c r="E97"/>
      <c r="F97"/>
      <c r="G97"/>
      <c r="H97"/>
      <c r="I97"/>
      <c r="J97"/>
      <c r="K97"/>
      <c r="L97"/>
      <c r="M97"/>
      <c r="N97" s="94"/>
    </row>
    <row r="98" spans="1:14" s="28" customFormat="1" ht="21" customHeight="1" hidden="1">
      <c r="A98" s="93"/>
      <c r="B98" s="76"/>
      <c r="C98"/>
      <c r="D98"/>
      <c r="E98"/>
      <c r="F98"/>
      <c r="G98"/>
      <c r="H98"/>
      <c r="I98"/>
      <c r="J98"/>
      <c r="K98"/>
      <c r="L98"/>
      <c r="M98"/>
      <c r="N98" s="94"/>
    </row>
    <row r="99" spans="1:14" s="28" customFormat="1" ht="21" customHeight="1" hidden="1">
      <c r="A99" s="93"/>
      <c r="B99" s="76"/>
      <c r="C99"/>
      <c r="D99"/>
      <c r="E99"/>
      <c r="F99"/>
      <c r="G99"/>
      <c r="H99"/>
      <c r="I99"/>
      <c r="J99"/>
      <c r="K99"/>
      <c r="L99"/>
      <c r="M99"/>
      <c r="N99" s="94"/>
    </row>
    <row r="100" spans="1:14" s="28" customFormat="1" ht="21" customHeight="1" hidden="1">
      <c r="A100" s="93"/>
      <c r="B100" s="76"/>
      <c r="C100"/>
      <c r="D100"/>
      <c r="E100"/>
      <c r="F100"/>
      <c r="G100"/>
      <c r="H100"/>
      <c r="I100"/>
      <c r="J100"/>
      <c r="K100"/>
      <c r="L100"/>
      <c r="M100"/>
      <c r="N100" s="94"/>
    </row>
    <row r="101" spans="1:14" s="28" customFormat="1" ht="21" customHeight="1" hidden="1">
      <c r="A101" s="93"/>
      <c r="B101" s="76"/>
      <c r="C101"/>
      <c r="D101"/>
      <c r="E101"/>
      <c r="F101"/>
      <c r="G101"/>
      <c r="H101"/>
      <c r="I101"/>
      <c r="J101"/>
      <c r="K101"/>
      <c r="L101"/>
      <c r="M101"/>
      <c r="N101" s="94"/>
    </row>
    <row r="102" spans="1:14" s="28" customFormat="1" ht="21" customHeight="1" hidden="1">
      <c r="A102" s="93"/>
      <c r="B102" s="76"/>
      <c r="C102"/>
      <c r="D102"/>
      <c r="E102"/>
      <c r="F102"/>
      <c r="G102"/>
      <c r="H102"/>
      <c r="I102"/>
      <c r="J102"/>
      <c r="K102"/>
      <c r="L102"/>
      <c r="M102"/>
      <c r="N102" s="94"/>
    </row>
    <row r="103" spans="1:14" ht="15" hidden="1">
      <c r="A103" s="96"/>
      <c r="B103" s="97"/>
      <c r="N103" s="99"/>
    </row>
  </sheetData>
  <sheetProtection/>
  <mergeCells count="222">
    <mergeCell ref="L72:M72"/>
    <mergeCell ref="D72:E72"/>
    <mergeCell ref="F72:G72"/>
    <mergeCell ref="H72:I72"/>
    <mergeCell ref="J72:K72"/>
    <mergeCell ref="D71:E71"/>
    <mergeCell ref="H71:I71"/>
    <mergeCell ref="J71:K71"/>
    <mergeCell ref="L71:M71"/>
    <mergeCell ref="L84:M84"/>
    <mergeCell ref="L85:M85"/>
    <mergeCell ref="J80:J81"/>
    <mergeCell ref="K80:K81"/>
    <mergeCell ref="L80:M81"/>
    <mergeCell ref="L82:M82"/>
    <mergeCell ref="C78:M78"/>
    <mergeCell ref="H80:H81"/>
    <mergeCell ref="I80:I81"/>
    <mergeCell ref="D76:M76"/>
    <mergeCell ref="C79:C81"/>
    <mergeCell ref="L86:M86"/>
    <mergeCell ref="L87:M87"/>
    <mergeCell ref="L88:M88"/>
    <mergeCell ref="D73:E73"/>
    <mergeCell ref="D79:G79"/>
    <mergeCell ref="H79:M79"/>
    <mergeCell ref="D80:D81"/>
    <mergeCell ref="E80:E81"/>
    <mergeCell ref="F80:F81"/>
    <mergeCell ref="G80:G81"/>
    <mergeCell ref="J95:K95"/>
    <mergeCell ref="L95:M95"/>
    <mergeCell ref="L89:M89"/>
    <mergeCell ref="L90:M90"/>
    <mergeCell ref="L91:M91"/>
    <mergeCell ref="L65:M65"/>
    <mergeCell ref="D63:E63"/>
    <mergeCell ref="H63:I63"/>
    <mergeCell ref="J63:K63"/>
    <mergeCell ref="L63:M63"/>
    <mergeCell ref="D64:E64"/>
    <mergeCell ref="H64:I64"/>
    <mergeCell ref="J64:K64"/>
    <mergeCell ref="L64:M64"/>
    <mergeCell ref="J62:K62"/>
    <mergeCell ref="D65:E65"/>
    <mergeCell ref="H65:I65"/>
    <mergeCell ref="J65:K65"/>
    <mergeCell ref="F62:G62"/>
    <mergeCell ref="L54:M54"/>
    <mergeCell ref="L94:M94"/>
    <mergeCell ref="D75:E75"/>
    <mergeCell ref="L92:M92"/>
    <mergeCell ref="L93:M93"/>
    <mergeCell ref="L83:M83"/>
    <mergeCell ref="D58:H58"/>
    <mergeCell ref="C60:M60"/>
    <mergeCell ref="C61:C62"/>
    <mergeCell ref="D62:E62"/>
    <mergeCell ref="J55:K55"/>
    <mergeCell ref="L55:M55"/>
    <mergeCell ref="G56:H56"/>
    <mergeCell ref="D53:E53"/>
    <mergeCell ref="G53:H53"/>
    <mergeCell ref="J53:K53"/>
    <mergeCell ref="L53:M53"/>
    <mergeCell ref="D54:E54"/>
    <mergeCell ref="G54:H54"/>
    <mergeCell ref="J54:K54"/>
    <mergeCell ref="F63:G63"/>
    <mergeCell ref="F64:G64"/>
    <mergeCell ref="F65:G65"/>
    <mergeCell ref="D55:E55"/>
    <mergeCell ref="G55:H55"/>
    <mergeCell ref="H62:I62"/>
    <mergeCell ref="D50:E50"/>
    <mergeCell ref="G50:H50"/>
    <mergeCell ref="J50:K50"/>
    <mergeCell ref="L50:M50"/>
    <mergeCell ref="D49:E49"/>
    <mergeCell ref="G49:H49"/>
    <mergeCell ref="J49:K49"/>
    <mergeCell ref="L49:M49"/>
    <mergeCell ref="D52:E52"/>
    <mergeCell ref="G52:H52"/>
    <mergeCell ref="J52:K52"/>
    <mergeCell ref="L52:M52"/>
    <mergeCell ref="D51:E51"/>
    <mergeCell ref="G51:H51"/>
    <mergeCell ref="J51:K51"/>
    <mergeCell ref="L51:M51"/>
    <mergeCell ref="D46:E46"/>
    <mergeCell ref="G46:H46"/>
    <mergeCell ref="J46:K46"/>
    <mergeCell ref="L46:M46"/>
    <mergeCell ref="D48:E48"/>
    <mergeCell ref="G48:H48"/>
    <mergeCell ref="J48:K48"/>
    <mergeCell ref="L48:M48"/>
    <mergeCell ref="D47:E47"/>
    <mergeCell ref="G47:H47"/>
    <mergeCell ref="J47:K47"/>
    <mergeCell ref="L47:M47"/>
    <mergeCell ref="C43:C45"/>
    <mergeCell ref="D43:M43"/>
    <mergeCell ref="D44:E45"/>
    <mergeCell ref="F44:F45"/>
    <mergeCell ref="G44:H45"/>
    <mergeCell ref="I44:I45"/>
    <mergeCell ref="J44:K45"/>
    <mergeCell ref="L44:M45"/>
    <mergeCell ref="F40:G40"/>
    <mergeCell ref="H40:I40"/>
    <mergeCell ref="L40:M40"/>
    <mergeCell ref="C42:M42"/>
    <mergeCell ref="L38:M38"/>
    <mergeCell ref="D39:E39"/>
    <mergeCell ref="F39:G39"/>
    <mergeCell ref="H39:I39"/>
    <mergeCell ref="J39:K39"/>
    <mergeCell ref="L39:M39"/>
    <mergeCell ref="D38:E38"/>
    <mergeCell ref="F38:G38"/>
    <mergeCell ref="H38:I38"/>
    <mergeCell ref="J38:K38"/>
    <mergeCell ref="L36:M36"/>
    <mergeCell ref="D37:E37"/>
    <mergeCell ref="F37:G37"/>
    <mergeCell ref="H37:I37"/>
    <mergeCell ref="J37:K37"/>
    <mergeCell ref="L37:M37"/>
    <mergeCell ref="D36:E36"/>
    <mergeCell ref="F36:G36"/>
    <mergeCell ref="H36:I36"/>
    <mergeCell ref="J36:K36"/>
    <mergeCell ref="L34:M34"/>
    <mergeCell ref="D35:E35"/>
    <mergeCell ref="F35:G35"/>
    <mergeCell ref="H35:I35"/>
    <mergeCell ref="J35:K35"/>
    <mergeCell ref="L35:M35"/>
    <mergeCell ref="D34:E34"/>
    <mergeCell ref="F34:G34"/>
    <mergeCell ref="H34:I34"/>
    <mergeCell ref="J34:K34"/>
    <mergeCell ref="L32:M32"/>
    <mergeCell ref="D33:E33"/>
    <mergeCell ref="F33:G33"/>
    <mergeCell ref="H33:I33"/>
    <mergeCell ref="J33:K33"/>
    <mergeCell ref="L33:M33"/>
    <mergeCell ref="D32:E32"/>
    <mergeCell ref="F32:G32"/>
    <mergeCell ref="H32:I32"/>
    <mergeCell ref="J32:K32"/>
    <mergeCell ref="C11:M11"/>
    <mergeCell ref="C18:M18"/>
    <mergeCell ref="C14:M14"/>
    <mergeCell ref="C15:M15"/>
    <mergeCell ref="C16:M16"/>
    <mergeCell ref="C17:M17"/>
    <mergeCell ref="C21:M21"/>
    <mergeCell ref="C20:M20"/>
    <mergeCell ref="C12:M12"/>
    <mergeCell ref="C19:M19"/>
    <mergeCell ref="A1:K1"/>
    <mergeCell ref="C6:M6"/>
    <mergeCell ref="C10:M10"/>
    <mergeCell ref="B2:M2"/>
    <mergeCell ref="C5:M5"/>
    <mergeCell ref="C7:M7"/>
    <mergeCell ref="C4:M4"/>
    <mergeCell ref="C9:M9"/>
    <mergeCell ref="J30:K30"/>
    <mergeCell ref="L30:M30"/>
    <mergeCell ref="C25:M25"/>
    <mergeCell ref="D31:E31"/>
    <mergeCell ref="F31:G31"/>
    <mergeCell ref="H31:I31"/>
    <mergeCell ref="J31:K31"/>
    <mergeCell ref="L31:M31"/>
    <mergeCell ref="C24:F24"/>
    <mergeCell ref="D30:E30"/>
    <mergeCell ref="F30:G30"/>
    <mergeCell ref="H30:I30"/>
    <mergeCell ref="F28:G29"/>
    <mergeCell ref="H28:I29"/>
    <mergeCell ref="J28:K29"/>
    <mergeCell ref="L28:M29"/>
    <mergeCell ref="L67:M67"/>
    <mergeCell ref="B23:M23"/>
    <mergeCell ref="C26:M26"/>
    <mergeCell ref="C27:C29"/>
    <mergeCell ref="D27:M27"/>
    <mergeCell ref="D61:M61"/>
    <mergeCell ref="L62:M62"/>
    <mergeCell ref="D28:E29"/>
    <mergeCell ref="F66:G66"/>
    <mergeCell ref="F67:G67"/>
    <mergeCell ref="F70:G70"/>
    <mergeCell ref="D68:E68"/>
    <mergeCell ref="H68:I68"/>
    <mergeCell ref="J68:K68"/>
    <mergeCell ref="D69:E69"/>
    <mergeCell ref="H69:I69"/>
    <mergeCell ref="J69:K69"/>
    <mergeCell ref="L69:M69"/>
    <mergeCell ref="F69:G69"/>
    <mergeCell ref="L66:M66"/>
    <mergeCell ref="F71:G71"/>
    <mergeCell ref="D67:E67"/>
    <mergeCell ref="H67:I67"/>
    <mergeCell ref="J67:K67"/>
    <mergeCell ref="L68:M68"/>
    <mergeCell ref="D70:E70"/>
    <mergeCell ref="H70:I70"/>
    <mergeCell ref="J70:K70"/>
    <mergeCell ref="L70:M70"/>
    <mergeCell ref="F68:G68"/>
    <mergeCell ref="D66:E66"/>
    <mergeCell ref="H66:I66"/>
    <mergeCell ref="J66:K66"/>
  </mergeCells>
  <dataValidations count="3">
    <dataValidation type="list" allowBlank="1" showInputMessage="1" showErrorMessage="1" sqref="G46:H55">
      <formula1>$R$46:$R$48</formula1>
    </dataValidation>
    <dataValidation type="list" allowBlank="1" showInputMessage="1" showErrorMessage="1" sqref="S35">
      <formula1>$R$12:$R$18</formula1>
    </dataValidation>
    <dataValidation type="list" allowBlank="1" showInputMessage="1" showErrorMessage="1" sqref="J30:K39">
      <formula1>$R$30:$R$31</formula1>
    </dataValidation>
  </dataValidations>
  <printOptions/>
  <pageMargins left="0.2362204724409449" right="0.2362204724409449" top="0.3937007874015748" bottom="0.3937007874015748" header="0.31496062992125984" footer="0.31496062992125984"/>
  <pageSetup fitToHeight="0" fitToWidth="1" horizontalDpi="600" verticalDpi="600" orientation="portrait" paperSize="9" scale="56" r:id="rId1"/>
  <headerFooter alignWithMargins="0">
    <oddFooter>&amp;L&amp;"Arial,Regular"Godišnje izvješće o kvaliteti opskrbe plinom-2014.&amp;R&amp;"Arial,Regular"PRILOG II</oddFooter>
  </headerFooter>
  <rowBreaks count="1" manualBreakCount="1">
    <brk id="40" max="255" man="1"/>
  </rowBreaks>
</worksheet>
</file>

<file path=xl/worksheets/sheet3.xml><?xml version="1.0" encoding="utf-8"?>
<worksheet xmlns="http://schemas.openxmlformats.org/spreadsheetml/2006/main" xmlns:r="http://schemas.openxmlformats.org/officeDocument/2006/relationships">
  <sheetPr>
    <tabColor rgb="FF7030A0"/>
    <pageSetUpPr fitToPage="1"/>
  </sheetPr>
  <dimension ref="A1:AB55"/>
  <sheetViews>
    <sheetView zoomScalePageLayoutView="0" workbookViewId="0" topLeftCell="A37">
      <selection activeCell="C5" sqref="C5:M5"/>
    </sheetView>
  </sheetViews>
  <sheetFormatPr defaultColWidth="9.140625" defaultRowHeight="15"/>
  <cols>
    <col min="1" max="1" width="1.28515625" style="0" customWidth="1"/>
    <col min="2" max="2" width="4.140625" style="0" customWidth="1"/>
    <col min="3" max="3" width="9.57421875" style="0" customWidth="1"/>
    <col min="4" max="4" width="13.00390625" style="0" customWidth="1"/>
    <col min="5" max="6" width="12.8515625" style="0" customWidth="1"/>
    <col min="7" max="7" width="13.28125" style="0" customWidth="1"/>
    <col min="8" max="8" width="12.140625" style="0" customWidth="1"/>
    <col min="9" max="9" width="12.57421875" style="0" customWidth="1"/>
    <col min="10" max="11" width="13.28125" style="0" customWidth="1"/>
    <col min="12" max="13" width="15.140625" style="0" customWidth="1"/>
    <col min="14" max="14" width="3.28125" style="0" customWidth="1"/>
    <col min="16" max="16" width="0" style="0" hidden="1" customWidth="1"/>
  </cols>
  <sheetData>
    <row r="1" spans="1:14" s="28" customFormat="1" ht="21" customHeight="1">
      <c r="A1" s="179" t="s">
        <v>111</v>
      </c>
      <c r="B1" s="180"/>
      <c r="C1" s="180"/>
      <c r="D1" s="180"/>
      <c r="E1" s="180"/>
      <c r="F1" s="180"/>
      <c r="G1" s="180"/>
      <c r="H1" s="180"/>
      <c r="I1" s="180"/>
      <c r="J1" s="180"/>
      <c r="K1" s="180"/>
      <c r="L1" s="91"/>
      <c r="M1" s="91"/>
      <c r="N1" s="92"/>
    </row>
    <row r="2" spans="1:14" s="28" customFormat="1" ht="36" customHeight="1">
      <c r="A2" s="93"/>
      <c r="B2" s="159" t="s">
        <v>141</v>
      </c>
      <c r="C2" s="159"/>
      <c r="D2" s="159"/>
      <c r="E2" s="159"/>
      <c r="F2" s="159"/>
      <c r="G2" s="159"/>
      <c r="H2" s="159"/>
      <c r="I2" s="159"/>
      <c r="J2" s="159"/>
      <c r="K2" s="159"/>
      <c r="L2" s="159"/>
      <c r="M2" s="159"/>
      <c r="N2" s="94"/>
    </row>
    <row r="3" spans="1:14" s="28" customFormat="1" ht="21" customHeight="1">
      <c r="A3" s="93"/>
      <c r="B3" s="76"/>
      <c r="C3" s="160" t="s">
        <v>40</v>
      </c>
      <c r="D3" s="160"/>
      <c r="E3" s="160"/>
      <c r="F3" s="76"/>
      <c r="G3" s="76"/>
      <c r="H3" s="76"/>
      <c r="I3" s="76"/>
      <c r="J3" s="76"/>
      <c r="K3" s="76"/>
      <c r="L3" s="41"/>
      <c r="M3" s="41"/>
      <c r="N3" s="94"/>
    </row>
    <row r="4" spans="1:14" s="28" customFormat="1" ht="75.75" customHeight="1">
      <c r="A4" s="93"/>
      <c r="B4" s="76"/>
      <c r="C4" s="181" t="s">
        <v>217</v>
      </c>
      <c r="D4" s="182"/>
      <c r="E4" s="182"/>
      <c r="F4" s="182"/>
      <c r="G4" s="182"/>
      <c r="H4" s="182"/>
      <c r="I4" s="182"/>
      <c r="J4" s="182"/>
      <c r="K4" s="182"/>
      <c r="L4" s="182"/>
      <c r="M4" s="182"/>
      <c r="N4" s="94"/>
    </row>
    <row r="5" spans="1:14" s="28" customFormat="1" ht="75.75" customHeight="1">
      <c r="A5" s="93"/>
      <c r="B5" s="76"/>
      <c r="C5" s="181" t="s">
        <v>220</v>
      </c>
      <c r="D5" s="182"/>
      <c r="E5" s="182"/>
      <c r="F5" s="182"/>
      <c r="G5" s="182"/>
      <c r="H5" s="182"/>
      <c r="I5" s="182"/>
      <c r="J5" s="182"/>
      <c r="K5" s="182"/>
      <c r="L5" s="182"/>
      <c r="M5" s="182"/>
      <c r="N5" s="94"/>
    </row>
    <row r="6" spans="1:14" s="28" customFormat="1" ht="75.75" customHeight="1">
      <c r="A6" s="93"/>
      <c r="B6" s="76"/>
      <c r="C6" s="181" t="s">
        <v>219</v>
      </c>
      <c r="D6" s="182"/>
      <c r="E6" s="182"/>
      <c r="F6" s="182"/>
      <c r="G6" s="182"/>
      <c r="H6" s="182"/>
      <c r="I6" s="182"/>
      <c r="J6" s="182"/>
      <c r="K6" s="182"/>
      <c r="L6" s="182"/>
      <c r="M6" s="182"/>
      <c r="N6" s="94"/>
    </row>
    <row r="7" spans="1:14" s="28" customFormat="1" ht="17.25" customHeight="1">
      <c r="A7" s="93"/>
      <c r="B7" s="76"/>
      <c r="C7" s="76"/>
      <c r="D7" s="76"/>
      <c r="E7" s="76"/>
      <c r="F7" s="76"/>
      <c r="G7" s="76"/>
      <c r="H7" s="76"/>
      <c r="I7" s="76"/>
      <c r="J7" s="76"/>
      <c r="K7" s="76"/>
      <c r="L7" s="41"/>
      <c r="M7" s="41"/>
      <c r="N7" s="94"/>
    </row>
    <row r="8" spans="1:14" s="28" customFormat="1" ht="16.5" customHeight="1" thickBot="1">
      <c r="A8" s="93"/>
      <c r="B8" s="159" t="s">
        <v>142</v>
      </c>
      <c r="C8" s="159"/>
      <c r="D8" s="159"/>
      <c r="E8" s="159"/>
      <c r="F8" s="159"/>
      <c r="G8" s="159"/>
      <c r="H8" s="159"/>
      <c r="I8" s="159"/>
      <c r="J8" s="159"/>
      <c r="K8" s="159"/>
      <c r="L8" s="159"/>
      <c r="M8" s="41"/>
      <c r="N8" s="94"/>
    </row>
    <row r="9" spans="1:14" ht="23.25" customHeight="1">
      <c r="A9" s="110"/>
      <c r="B9" s="29"/>
      <c r="C9" s="29"/>
      <c r="D9" s="219" t="s">
        <v>21</v>
      </c>
      <c r="E9" s="222"/>
      <c r="F9" s="219" t="s">
        <v>22</v>
      </c>
      <c r="G9" s="220"/>
      <c r="H9" s="221" t="s">
        <v>23</v>
      </c>
      <c r="I9" s="222"/>
      <c r="J9" s="219" t="s">
        <v>24</v>
      </c>
      <c r="K9" s="220"/>
      <c r="L9" s="221" t="s">
        <v>25</v>
      </c>
      <c r="M9" s="220"/>
      <c r="N9" s="111"/>
    </row>
    <row r="10" spans="1:14" s="31" customFormat="1" ht="33.75" customHeight="1">
      <c r="A10" s="112"/>
      <c r="B10" s="30"/>
      <c r="C10" s="30"/>
      <c r="D10" s="101" t="s">
        <v>41</v>
      </c>
      <c r="E10" s="103" t="s">
        <v>26</v>
      </c>
      <c r="F10" s="101" t="s">
        <v>41</v>
      </c>
      <c r="G10" s="102" t="s">
        <v>26</v>
      </c>
      <c r="H10" s="106" t="s">
        <v>41</v>
      </c>
      <c r="I10" s="103" t="s">
        <v>26</v>
      </c>
      <c r="J10" s="101" t="s">
        <v>41</v>
      </c>
      <c r="K10" s="102" t="s">
        <v>26</v>
      </c>
      <c r="L10" s="106" t="s">
        <v>41</v>
      </c>
      <c r="M10" s="102" t="s">
        <v>26</v>
      </c>
      <c r="N10" s="113"/>
    </row>
    <row r="11" spans="1:14" s="36" customFormat="1" ht="17.25" customHeight="1">
      <c r="A11" s="114"/>
      <c r="B11" s="32"/>
      <c r="C11" s="109" t="s">
        <v>27</v>
      </c>
      <c r="D11" s="34">
        <v>34.67</v>
      </c>
      <c r="E11" s="104">
        <f aca="true" t="shared" si="0" ref="E11:E23">D11/3.6</f>
        <v>9.630555555555556</v>
      </c>
      <c r="F11" s="34">
        <v>34.6701</v>
      </c>
      <c r="G11" s="35">
        <f aca="true" t="shared" si="1" ref="G11:G23">F11/3.6</f>
        <v>9.630583333333332</v>
      </c>
      <c r="H11" s="107">
        <v>34.6701</v>
      </c>
      <c r="I11" s="104">
        <f aca="true" t="shared" si="2" ref="I11:I23">H11/3.6</f>
        <v>9.630583333333332</v>
      </c>
      <c r="J11" s="34">
        <v>0</v>
      </c>
      <c r="K11" s="35">
        <f aca="true" t="shared" si="3" ref="K11:K23">J11/3.6</f>
        <v>0</v>
      </c>
      <c r="L11" s="107">
        <v>0</v>
      </c>
      <c r="M11" s="35">
        <f aca="true" t="shared" si="4" ref="M11:M23">L11/3.6</f>
        <v>0</v>
      </c>
      <c r="N11" s="113"/>
    </row>
    <row r="12" spans="1:14" s="36" customFormat="1" ht="17.25" customHeight="1">
      <c r="A12" s="115"/>
      <c r="B12" s="37"/>
      <c r="C12" s="109" t="s">
        <v>28</v>
      </c>
      <c r="D12" s="34">
        <v>34.658</v>
      </c>
      <c r="E12" s="104">
        <f t="shared" si="0"/>
        <v>9.627222222222223</v>
      </c>
      <c r="F12" s="34">
        <v>34.6579</v>
      </c>
      <c r="G12" s="35">
        <f t="shared" si="1"/>
        <v>9.627194444444443</v>
      </c>
      <c r="H12" s="107">
        <v>34.6579</v>
      </c>
      <c r="I12" s="104">
        <f t="shared" si="2"/>
        <v>9.627194444444443</v>
      </c>
      <c r="J12" s="34">
        <v>0</v>
      </c>
      <c r="K12" s="35">
        <f t="shared" si="3"/>
        <v>0</v>
      </c>
      <c r="L12" s="107">
        <v>0</v>
      </c>
      <c r="M12" s="35">
        <f t="shared" si="4"/>
        <v>0</v>
      </c>
      <c r="N12" s="113"/>
    </row>
    <row r="13" spans="1:14" s="36" customFormat="1" ht="17.25" customHeight="1">
      <c r="A13" s="115"/>
      <c r="B13" s="37"/>
      <c r="C13" s="109" t="s">
        <v>29</v>
      </c>
      <c r="D13" s="34">
        <v>34.674</v>
      </c>
      <c r="E13" s="104">
        <f t="shared" si="0"/>
        <v>9.631666666666666</v>
      </c>
      <c r="F13" s="34">
        <v>34.6741</v>
      </c>
      <c r="G13" s="35">
        <f t="shared" si="1"/>
        <v>9.631694444444445</v>
      </c>
      <c r="H13" s="107">
        <v>34.6741</v>
      </c>
      <c r="I13" s="104">
        <f t="shared" si="2"/>
        <v>9.631694444444445</v>
      </c>
      <c r="J13" s="34">
        <v>0</v>
      </c>
      <c r="K13" s="35">
        <f t="shared" si="3"/>
        <v>0</v>
      </c>
      <c r="L13" s="107">
        <v>0</v>
      </c>
      <c r="M13" s="35">
        <f t="shared" si="4"/>
        <v>0</v>
      </c>
      <c r="N13" s="113"/>
    </row>
    <row r="14" spans="1:14" s="36" customFormat="1" ht="17.25" customHeight="1">
      <c r="A14" s="115"/>
      <c r="B14" s="37"/>
      <c r="C14" s="109" t="s">
        <v>30</v>
      </c>
      <c r="D14" s="34">
        <v>34.8105</v>
      </c>
      <c r="E14" s="104">
        <f t="shared" si="0"/>
        <v>9.669583333333332</v>
      </c>
      <c r="F14" s="34">
        <v>34.8105</v>
      </c>
      <c r="G14" s="35">
        <f t="shared" si="1"/>
        <v>9.669583333333332</v>
      </c>
      <c r="H14" s="107">
        <v>34.8105</v>
      </c>
      <c r="I14" s="104">
        <f t="shared" si="2"/>
        <v>9.669583333333332</v>
      </c>
      <c r="J14" s="34">
        <v>0</v>
      </c>
      <c r="K14" s="35">
        <f t="shared" si="3"/>
        <v>0</v>
      </c>
      <c r="L14" s="107">
        <v>0</v>
      </c>
      <c r="M14" s="35">
        <f t="shared" si="4"/>
        <v>0</v>
      </c>
      <c r="N14" s="113"/>
    </row>
    <row r="15" spans="1:14" s="36" customFormat="1" ht="17.25" customHeight="1">
      <c r="A15" s="116"/>
      <c r="B15" s="32"/>
      <c r="C15" s="109" t="s">
        <v>31</v>
      </c>
      <c r="D15" s="34">
        <v>34.848</v>
      </c>
      <c r="E15" s="104">
        <f t="shared" si="0"/>
        <v>9.68</v>
      </c>
      <c r="F15" s="34">
        <v>34.848</v>
      </c>
      <c r="G15" s="35">
        <f t="shared" si="1"/>
        <v>9.68</v>
      </c>
      <c r="H15" s="107">
        <v>34.848</v>
      </c>
      <c r="I15" s="104">
        <f t="shared" si="2"/>
        <v>9.68</v>
      </c>
      <c r="J15" s="34">
        <v>0</v>
      </c>
      <c r="K15" s="35">
        <f t="shared" si="3"/>
        <v>0</v>
      </c>
      <c r="L15" s="107">
        <v>0</v>
      </c>
      <c r="M15" s="35">
        <f t="shared" si="4"/>
        <v>0</v>
      </c>
      <c r="N15" s="113"/>
    </row>
    <row r="16" spans="1:14" s="36" customFormat="1" ht="17.25" customHeight="1">
      <c r="A16" s="115"/>
      <c r="B16" s="32"/>
      <c r="C16" s="109" t="s">
        <v>32</v>
      </c>
      <c r="D16" s="34">
        <v>34.8883</v>
      </c>
      <c r="E16" s="104">
        <f t="shared" si="0"/>
        <v>9.691194444444445</v>
      </c>
      <c r="F16" s="34">
        <v>34.8883</v>
      </c>
      <c r="G16" s="35">
        <f t="shared" si="1"/>
        <v>9.691194444444445</v>
      </c>
      <c r="H16" s="107">
        <v>34.8883</v>
      </c>
      <c r="I16" s="104">
        <f t="shared" si="2"/>
        <v>9.691194444444445</v>
      </c>
      <c r="J16" s="34">
        <v>0</v>
      </c>
      <c r="K16" s="35">
        <f t="shared" si="3"/>
        <v>0</v>
      </c>
      <c r="L16" s="107">
        <v>0</v>
      </c>
      <c r="M16" s="35">
        <f t="shared" si="4"/>
        <v>0</v>
      </c>
      <c r="N16" s="113"/>
    </row>
    <row r="17" spans="1:14" s="36" customFormat="1" ht="17.25" customHeight="1">
      <c r="A17" s="115"/>
      <c r="B17" s="32"/>
      <c r="C17" s="109" t="s">
        <v>33</v>
      </c>
      <c r="D17" s="34">
        <v>34.9315</v>
      </c>
      <c r="E17" s="104">
        <f t="shared" si="0"/>
        <v>9.703194444444444</v>
      </c>
      <c r="F17" s="34">
        <v>34.9315</v>
      </c>
      <c r="G17" s="35">
        <f t="shared" si="1"/>
        <v>9.703194444444444</v>
      </c>
      <c r="H17" s="107">
        <v>34.9315</v>
      </c>
      <c r="I17" s="104">
        <f t="shared" si="2"/>
        <v>9.703194444444444</v>
      </c>
      <c r="J17" s="34">
        <v>0</v>
      </c>
      <c r="K17" s="35">
        <f t="shared" si="3"/>
        <v>0</v>
      </c>
      <c r="L17" s="107">
        <v>0</v>
      </c>
      <c r="M17" s="35">
        <f t="shared" si="4"/>
        <v>0</v>
      </c>
      <c r="N17" s="113"/>
    </row>
    <row r="18" spans="1:14" s="36" customFormat="1" ht="17.25" customHeight="1">
      <c r="A18" s="115"/>
      <c r="B18" s="32"/>
      <c r="C18" s="109" t="s">
        <v>34</v>
      </c>
      <c r="D18" s="34">
        <v>35.0946</v>
      </c>
      <c r="E18" s="104">
        <f t="shared" si="0"/>
        <v>9.7485</v>
      </c>
      <c r="F18" s="34">
        <v>35.0946</v>
      </c>
      <c r="G18" s="35">
        <f t="shared" si="1"/>
        <v>9.7485</v>
      </c>
      <c r="H18" s="107">
        <v>35.0946</v>
      </c>
      <c r="I18" s="104">
        <f t="shared" si="2"/>
        <v>9.7485</v>
      </c>
      <c r="J18" s="34">
        <v>0</v>
      </c>
      <c r="K18" s="35">
        <f t="shared" si="3"/>
        <v>0</v>
      </c>
      <c r="L18" s="107">
        <v>0</v>
      </c>
      <c r="M18" s="35">
        <f t="shared" si="4"/>
        <v>0</v>
      </c>
      <c r="N18" s="113"/>
    </row>
    <row r="19" spans="1:14" s="36" customFormat="1" ht="17.25" customHeight="1">
      <c r="A19" s="115"/>
      <c r="B19" s="32"/>
      <c r="C19" s="109" t="s">
        <v>35</v>
      </c>
      <c r="D19" s="34">
        <v>34.9398</v>
      </c>
      <c r="E19" s="104">
        <f t="shared" si="0"/>
        <v>9.705499999999999</v>
      </c>
      <c r="F19" s="34">
        <v>34.9398</v>
      </c>
      <c r="G19" s="35">
        <f t="shared" si="1"/>
        <v>9.705499999999999</v>
      </c>
      <c r="H19" s="107">
        <v>34.9398</v>
      </c>
      <c r="I19" s="104">
        <f t="shared" si="2"/>
        <v>9.705499999999999</v>
      </c>
      <c r="J19" s="34">
        <v>0</v>
      </c>
      <c r="K19" s="35">
        <f t="shared" si="3"/>
        <v>0</v>
      </c>
      <c r="L19" s="107">
        <v>0</v>
      </c>
      <c r="M19" s="35">
        <f t="shared" si="4"/>
        <v>0</v>
      </c>
      <c r="N19" s="113"/>
    </row>
    <row r="20" spans="1:14" s="36" customFormat="1" ht="17.25" customHeight="1">
      <c r="A20" s="116"/>
      <c r="B20" s="32"/>
      <c r="C20" s="109" t="s">
        <v>36</v>
      </c>
      <c r="D20" s="34">
        <v>34.7353</v>
      </c>
      <c r="E20" s="104">
        <f t="shared" si="0"/>
        <v>9.648694444444445</v>
      </c>
      <c r="F20" s="34">
        <v>34.7353</v>
      </c>
      <c r="G20" s="35">
        <f t="shared" si="1"/>
        <v>9.648694444444445</v>
      </c>
      <c r="H20" s="107">
        <v>34.7353</v>
      </c>
      <c r="I20" s="104">
        <f t="shared" si="2"/>
        <v>9.648694444444445</v>
      </c>
      <c r="J20" s="34">
        <v>0</v>
      </c>
      <c r="K20" s="35">
        <f t="shared" si="3"/>
        <v>0</v>
      </c>
      <c r="L20" s="107">
        <v>0</v>
      </c>
      <c r="M20" s="35">
        <f t="shared" si="4"/>
        <v>0</v>
      </c>
      <c r="N20" s="113"/>
    </row>
    <row r="21" spans="1:14" s="36" customFormat="1" ht="17.25" customHeight="1">
      <c r="A21" s="115"/>
      <c r="B21" s="32"/>
      <c r="C21" s="109" t="s">
        <v>37</v>
      </c>
      <c r="D21" s="34">
        <v>34.6388</v>
      </c>
      <c r="E21" s="104">
        <f t="shared" si="0"/>
        <v>9.62188888888889</v>
      </c>
      <c r="F21" s="34">
        <v>34.6388</v>
      </c>
      <c r="G21" s="35">
        <f t="shared" si="1"/>
        <v>9.62188888888889</v>
      </c>
      <c r="H21" s="107">
        <v>34.6388</v>
      </c>
      <c r="I21" s="104">
        <f t="shared" si="2"/>
        <v>9.62188888888889</v>
      </c>
      <c r="J21" s="34">
        <v>0</v>
      </c>
      <c r="K21" s="35">
        <f t="shared" si="3"/>
        <v>0</v>
      </c>
      <c r="L21" s="107">
        <v>0</v>
      </c>
      <c r="M21" s="35">
        <f t="shared" si="4"/>
        <v>0</v>
      </c>
      <c r="N21" s="113"/>
    </row>
    <row r="22" spans="1:14" s="36" customFormat="1" ht="17.25" customHeight="1">
      <c r="A22" s="115"/>
      <c r="B22" s="32"/>
      <c r="C22" s="109" t="s">
        <v>38</v>
      </c>
      <c r="D22" s="34">
        <v>34.6054</v>
      </c>
      <c r="E22" s="104">
        <f t="shared" si="0"/>
        <v>9.612611111111113</v>
      </c>
      <c r="F22" s="34">
        <v>34.6054</v>
      </c>
      <c r="G22" s="35">
        <f t="shared" si="1"/>
        <v>9.612611111111113</v>
      </c>
      <c r="H22" s="107">
        <v>34.6054</v>
      </c>
      <c r="I22" s="104">
        <f t="shared" si="2"/>
        <v>9.612611111111113</v>
      </c>
      <c r="J22" s="34">
        <v>0</v>
      </c>
      <c r="K22" s="35">
        <f t="shared" si="3"/>
        <v>0</v>
      </c>
      <c r="L22" s="107">
        <v>0</v>
      </c>
      <c r="M22" s="35">
        <f t="shared" si="4"/>
        <v>0</v>
      </c>
      <c r="N22" s="113"/>
    </row>
    <row r="23" spans="1:14" s="36" customFormat="1" ht="17.25" customHeight="1" thickBot="1">
      <c r="A23" s="115"/>
      <c r="B23" s="38"/>
      <c r="C23" s="109" t="s">
        <v>39</v>
      </c>
      <c r="D23" s="39">
        <f>AVERAGE(D11:D22)</f>
        <v>34.79118333333333</v>
      </c>
      <c r="E23" s="105">
        <f t="shared" si="0"/>
        <v>9.66421759259259</v>
      </c>
      <c r="F23" s="39">
        <f>AVERAGE(F11:F22)</f>
        <v>34.79119166666666</v>
      </c>
      <c r="G23" s="40">
        <f t="shared" si="1"/>
        <v>9.664219907407405</v>
      </c>
      <c r="H23" s="108">
        <f>AVERAGE(H11:H22)</f>
        <v>34.79119166666666</v>
      </c>
      <c r="I23" s="105">
        <f t="shared" si="2"/>
        <v>9.664219907407405</v>
      </c>
      <c r="J23" s="39">
        <f>AVERAGE(J11:J22)</f>
        <v>0</v>
      </c>
      <c r="K23" s="40">
        <f t="shared" si="3"/>
        <v>0</v>
      </c>
      <c r="L23" s="108">
        <f>AVERAGE(L11:L22)</f>
        <v>0</v>
      </c>
      <c r="M23" s="40">
        <f t="shared" si="4"/>
        <v>0</v>
      </c>
      <c r="N23" s="113"/>
    </row>
    <row r="24" spans="1:14" s="36" customFormat="1" ht="15" customHeight="1">
      <c r="A24" s="115"/>
      <c r="B24" s="38"/>
      <c r="C24" s="33"/>
      <c r="D24" s="223" t="s">
        <v>112</v>
      </c>
      <c r="E24" s="223"/>
      <c r="F24" s="223"/>
      <c r="G24" s="223"/>
      <c r="H24" s="223"/>
      <c r="I24" s="223"/>
      <c r="J24" s="223"/>
      <c r="K24" s="223"/>
      <c r="L24" s="223"/>
      <c r="M24" s="223"/>
      <c r="N24" s="224"/>
    </row>
    <row r="25" spans="1:28" s="28" customFormat="1" ht="17.25" customHeight="1">
      <c r="A25" s="93"/>
      <c r="B25" s="76"/>
      <c r="C25" s="76"/>
      <c r="D25" s="76"/>
      <c r="E25" s="76"/>
      <c r="F25" s="76"/>
      <c r="G25" s="76"/>
      <c r="H25" s="76"/>
      <c r="I25" s="76"/>
      <c r="J25" s="76"/>
      <c r="K25" s="76"/>
      <c r="L25" s="41"/>
      <c r="M25" s="41"/>
      <c r="N25" s="94"/>
      <c r="Q25" s="36"/>
      <c r="R25" s="36"/>
      <c r="S25" s="36"/>
      <c r="T25" s="36"/>
      <c r="U25" s="36"/>
      <c r="V25" s="36"/>
      <c r="W25" s="36"/>
      <c r="X25" s="36"/>
      <c r="Y25" s="36"/>
      <c r="Z25" s="36"/>
      <c r="AA25" s="36"/>
      <c r="AB25" s="36"/>
    </row>
    <row r="26" spans="1:28" s="28" customFormat="1" ht="16.5" customHeight="1">
      <c r="A26" s="93"/>
      <c r="B26" s="159" t="s">
        <v>145</v>
      </c>
      <c r="C26" s="159"/>
      <c r="D26" s="159"/>
      <c r="E26" s="159"/>
      <c r="F26" s="159"/>
      <c r="G26" s="159"/>
      <c r="H26" s="159"/>
      <c r="I26" s="159"/>
      <c r="J26" s="159"/>
      <c r="K26" s="159"/>
      <c r="L26" s="159"/>
      <c r="M26" s="41"/>
      <c r="N26" s="94"/>
      <c r="Q26" s="123"/>
      <c r="R26" s="36"/>
      <c r="S26" s="36"/>
      <c r="T26" s="36"/>
      <c r="U26" s="36"/>
      <c r="V26" s="36"/>
      <c r="W26" s="36"/>
      <c r="X26" s="36"/>
      <c r="Y26" s="36"/>
      <c r="Z26" s="36"/>
      <c r="AA26" s="36"/>
      <c r="AB26" s="36"/>
    </row>
    <row r="27" spans="1:28" s="28" customFormat="1" ht="18" customHeight="1">
      <c r="A27" s="93"/>
      <c r="B27" s="76"/>
      <c r="C27" s="167" t="s">
        <v>125</v>
      </c>
      <c r="D27" s="167"/>
      <c r="E27" s="167"/>
      <c r="F27" s="167"/>
      <c r="G27" s="76"/>
      <c r="H27" s="76"/>
      <c r="I27" s="76"/>
      <c r="J27" s="76"/>
      <c r="K27" s="76"/>
      <c r="L27" s="76"/>
      <c r="M27" s="76"/>
      <c r="N27" s="94"/>
      <c r="R27" s="36"/>
      <c r="S27" s="36"/>
      <c r="T27" s="36"/>
      <c r="U27" s="36"/>
      <c r="V27" s="36"/>
      <c r="W27" s="36"/>
      <c r="X27" s="36"/>
      <c r="Y27" s="36"/>
      <c r="Z27" s="36"/>
      <c r="AA27" s="36"/>
      <c r="AB27" s="36"/>
    </row>
    <row r="28" spans="1:28" s="28" customFormat="1" ht="18" customHeight="1">
      <c r="A28" s="93"/>
      <c r="B28" s="76"/>
      <c r="C28" s="176" t="s">
        <v>157</v>
      </c>
      <c r="D28" s="176"/>
      <c r="E28" s="176"/>
      <c r="F28" s="176"/>
      <c r="G28" s="176"/>
      <c r="H28" s="176"/>
      <c r="I28" s="176"/>
      <c r="J28" s="176"/>
      <c r="K28" s="176"/>
      <c r="L28" s="176"/>
      <c r="M28" s="176"/>
      <c r="N28" s="94"/>
      <c r="R28" s="36"/>
      <c r="S28" s="36"/>
      <c r="T28" s="36"/>
      <c r="U28" s="36"/>
      <c r="V28" s="36"/>
      <c r="W28" s="36"/>
      <c r="X28" s="36"/>
      <c r="Y28" s="36"/>
      <c r="Z28" s="36"/>
      <c r="AA28" s="36"/>
      <c r="AB28" s="36"/>
    </row>
    <row r="29" spans="1:14" s="28" customFormat="1" ht="21" customHeight="1">
      <c r="A29" s="93"/>
      <c r="B29" s="76"/>
      <c r="C29" s="159" t="s">
        <v>144</v>
      </c>
      <c r="D29" s="160"/>
      <c r="E29" s="160"/>
      <c r="F29" s="160"/>
      <c r="G29" s="160"/>
      <c r="H29" s="160"/>
      <c r="I29" s="160"/>
      <c r="J29" s="160"/>
      <c r="K29" s="160"/>
      <c r="L29" s="160"/>
      <c r="M29" s="41"/>
      <c r="N29" s="94"/>
    </row>
    <row r="30" spans="1:14" s="28" customFormat="1" ht="21.75" customHeight="1">
      <c r="A30" s="93"/>
      <c r="B30" s="76"/>
      <c r="C30" s="161" t="s">
        <v>81</v>
      </c>
      <c r="D30" s="163" t="s">
        <v>148</v>
      </c>
      <c r="E30" s="164"/>
      <c r="F30" s="164"/>
      <c r="G30" s="164"/>
      <c r="H30" s="164"/>
      <c r="I30" s="164"/>
      <c r="J30" s="164"/>
      <c r="K30" s="164"/>
      <c r="L30" s="164"/>
      <c r="M30" s="165"/>
      <c r="N30" s="94"/>
    </row>
    <row r="31" spans="1:14" s="28" customFormat="1" ht="36.75" customHeight="1">
      <c r="A31" s="93"/>
      <c r="B31" s="76"/>
      <c r="C31" s="161"/>
      <c r="D31" s="215" t="s">
        <v>121</v>
      </c>
      <c r="E31" s="216"/>
      <c r="F31" s="217"/>
      <c r="G31" s="215" t="s">
        <v>98</v>
      </c>
      <c r="H31" s="216"/>
      <c r="I31" s="217"/>
      <c r="J31" s="166" t="s">
        <v>99</v>
      </c>
      <c r="K31" s="166"/>
      <c r="L31" s="166" t="s">
        <v>100</v>
      </c>
      <c r="M31" s="166"/>
      <c r="N31" s="94"/>
    </row>
    <row r="32" spans="1:14" s="28" customFormat="1" ht="19.5" customHeight="1">
      <c r="A32" s="93"/>
      <c r="B32" s="76"/>
      <c r="C32" s="87" t="s">
        <v>68</v>
      </c>
      <c r="D32" s="172" t="s">
        <v>167</v>
      </c>
      <c r="E32" s="218"/>
      <c r="F32" s="173"/>
      <c r="G32" s="172" t="s">
        <v>167</v>
      </c>
      <c r="H32" s="218"/>
      <c r="I32" s="173"/>
      <c r="J32" s="168" t="s">
        <v>167</v>
      </c>
      <c r="K32" s="169"/>
      <c r="L32" s="130" t="s">
        <v>167</v>
      </c>
      <c r="M32" s="130"/>
      <c r="N32" s="94"/>
    </row>
    <row r="33" spans="1:14" s="28" customFormat="1" ht="19.5" customHeight="1">
      <c r="A33" s="93"/>
      <c r="B33" s="76"/>
      <c r="C33" s="87" t="s">
        <v>69</v>
      </c>
      <c r="D33" s="172" t="s">
        <v>167</v>
      </c>
      <c r="E33" s="218"/>
      <c r="F33" s="173"/>
      <c r="G33" s="172" t="s">
        <v>167</v>
      </c>
      <c r="H33" s="218"/>
      <c r="I33" s="173"/>
      <c r="J33" s="168" t="s">
        <v>167</v>
      </c>
      <c r="K33" s="169"/>
      <c r="L33" s="126" t="s">
        <v>167</v>
      </c>
      <c r="M33" s="126"/>
      <c r="N33" s="94"/>
    </row>
    <row r="34" spans="1:14" s="28" customFormat="1" ht="19.5" customHeight="1">
      <c r="A34" s="93"/>
      <c r="B34" s="76"/>
      <c r="C34" s="87" t="s">
        <v>70</v>
      </c>
      <c r="D34" s="172" t="s">
        <v>167</v>
      </c>
      <c r="E34" s="218"/>
      <c r="F34" s="173"/>
      <c r="G34" s="172" t="s">
        <v>167</v>
      </c>
      <c r="H34" s="218"/>
      <c r="I34" s="173"/>
      <c r="J34" s="168" t="s">
        <v>167</v>
      </c>
      <c r="K34" s="169"/>
      <c r="L34" s="126" t="s">
        <v>167</v>
      </c>
      <c r="M34" s="126"/>
      <c r="N34" s="94"/>
    </row>
    <row r="35" spans="1:16" s="28" customFormat="1" ht="19.5" customHeight="1">
      <c r="A35" s="93"/>
      <c r="B35" s="76"/>
      <c r="C35" s="87" t="s">
        <v>71</v>
      </c>
      <c r="D35" s="172" t="s">
        <v>167</v>
      </c>
      <c r="E35" s="218"/>
      <c r="F35" s="173"/>
      <c r="G35" s="172" t="s">
        <v>167</v>
      </c>
      <c r="H35" s="218"/>
      <c r="I35" s="173"/>
      <c r="J35" s="168" t="s">
        <v>167</v>
      </c>
      <c r="K35" s="169"/>
      <c r="L35" s="126" t="s">
        <v>167</v>
      </c>
      <c r="M35" s="126"/>
      <c r="N35" s="94"/>
      <c r="P35" s="28" t="s">
        <v>124</v>
      </c>
    </row>
    <row r="36" spans="1:16" s="28" customFormat="1" ht="19.5" customHeight="1">
      <c r="A36" s="93"/>
      <c r="B36" s="76"/>
      <c r="C36" s="87" t="s">
        <v>72</v>
      </c>
      <c r="D36" s="172" t="s">
        <v>167</v>
      </c>
      <c r="E36" s="218"/>
      <c r="F36" s="173"/>
      <c r="G36" s="172" t="s">
        <v>167</v>
      </c>
      <c r="H36" s="218"/>
      <c r="I36" s="173"/>
      <c r="J36" s="168" t="s">
        <v>167</v>
      </c>
      <c r="K36" s="169"/>
      <c r="L36" s="126" t="s">
        <v>167</v>
      </c>
      <c r="M36" s="126"/>
      <c r="N36" s="94"/>
      <c r="P36" s="28" t="s">
        <v>108</v>
      </c>
    </row>
    <row r="37" spans="1:14" s="28" customFormat="1" ht="19.5" customHeight="1">
      <c r="A37" s="93"/>
      <c r="B37" s="76"/>
      <c r="C37" s="87" t="s">
        <v>73</v>
      </c>
      <c r="D37" s="172" t="s">
        <v>167</v>
      </c>
      <c r="E37" s="218"/>
      <c r="F37" s="173"/>
      <c r="G37" s="172" t="s">
        <v>167</v>
      </c>
      <c r="H37" s="218"/>
      <c r="I37" s="173"/>
      <c r="J37" s="168" t="s">
        <v>167</v>
      </c>
      <c r="K37" s="169"/>
      <c r="L37" s="126" t="s">
        <v>167</v>
      </c>
      <c r="M37" s="126"/>
      <c r="N37" s="94"/>
    </row>
    <row r="38" spans="1:14" s="28" customFormat="1" ht="19.5" customHeight="1">
      <c r="A38" s="93"/>
      <c r="B38" s="76"/>
      <c r="C38" s="87" t="s">
        <v>13</v>
      </c>
      <c r="D38" s="172" t="s">
        <v>167</v>
      </c>
      <c r="E38" s="218"/>
      <c r="F38" s="173"/>
      <c r="G38" s="172" t="s">
        <v>167</v>
      </c>
      <c r="H38" s="218"/>
      <c r="I38" s="173"/>
      <c r="J38" s="168" t="s">
        <v>167</v>
      </c>
      <c r="K38" s="169"/>
      <c r="L38" s="126" t="s">
        <v>167</v>
      </c>
      <c r="M38" s="126"/>
      <c r="N38" s="94"/>
    </row>
    <row r="39" spans="1:14" s="28" customFormat="1" ht="19.5" customHeight="1">
      <c r="A39" s="93"/>
      <c r="B39" s="76"/>
      <c r="C39" s="87" t="s">
        <v>14</v>
      </c>
      <c r="D39" s="172" t="s">
        <v>167</v>
      </c>
      <c r="E39" s="218"/>
      <c r="F39" s="173"/>
      <c r="G39" s="172" t="s">
        <v>167</v>
      </c>
      <c r="H39" s="218"/>
      <c r="I39" s="173"/>
      <c r="J39" s="168" t="s">
        <v>167</v>
      </c>
      <c r="K39" s="169"/>
      <c r="L39" s="126" t="s">
        <v>167</v>
      </c>
      <c r="M39" s="126"/>
      <c r="N39" s="94"/>
    </row>
    <row r="40" spans="1:14" s="28" customFormat="1" ht="19.5" customHeight="1">
      <c r="A40" s="93"/>
      <c r="B40" s="76"/>
      <c r="C40" s="87" t="s">
        <v>74</v>
      </c>
      <c r="D40" s="172" t="s">
        <v>167</v>
      </c>
      <c r="E40" s="218"/>
      <c r="F40" s="173"/>
      <c r="G40" s="172" t="s">
        <v>167</v>
      </c>
      <c r="H40" s="218"/>
      <c r="I40" s="173"/>
      <c r="J40" s="168" t="s">
        <v>167</v>
      </c>
      <c r="K40" s="169"/>
      <c r="L40" s="126" t="s">
        <v>167</v>
      </c>
      <c r="M40" s="126"/>
      <c r="N40" s="94"/>
    </row>
    <row r="41" spans="1:14" s="28" customFormat="1" ht="19.5" customHeight="1">
      <c r="A41" s="93"/>
      <c r="B41" s="76"/>
      <c r="C41" s="87" t="s">
        <v>75</v>
      </c>
      <c r="D41" s="172" t="s">
        <v>167</v>
      </c>
      <c r="E41" s="218"/>
      <c r="F41" s="173"/>
      <c r="G41" s="172" t="s">
        <v>167</v>
      </c>
      <c r="H41" s="218"/>
      <c r="I41" s="173"/>
      <c r="J41" s="168" t="s">
        <v>167</v>
      </c>
      <c r="K41" s="169"/>
      <c r="L41" s="126" t="s">
        <v>167</v>
      </c>
      <c r="M41" s="126"/>
      <c r="N41" s="94"/>
    </row>
    <row r="42" spans="1:14" ht="15.75" customHeight="1">
      <c r="A42" s="93"/>
      <c r="B42" s="76"/>
      <c r="C42" s="214" t="s">
        <v>149</v>
      </c>
      <c r="D42" s="214"/>
      <c r="E42" s="214"/>
      <c r="F42" s="214"/>
      <c r="G42" s="214"/>
      <c r="H42" s="214"/>
      <c r="I42" s="214"/>
      <c r="J42" s="214"/>
      <c r="K42" s="214"/>
      <c r="L42" s="214"/>
      <c r="M42" s="214"/>
      <c r="N42" s="113"/>
    </row>
    <row r="43" spans="1:14" ht="21.75" customHeight="1">
      <c r="A43" s="93"/>
      <c r="B43" s="76"/>
      <c r="C43" s="161" t="s">
        <v>81</v>
      </c>
      <c r="D43" s="162" t="s">
        <v>146</v>
      </c>
      <c r="E43" s="162"/>
      <c r="F43" s="162"/>
      <c r="G43" s="162"/>
      <c r="H43" s="162"/>
      <c r="I43" s="162"/>
      <c r="J43" s="162"/>
      <c r="K43" s="162"/>
      <c r="L43" s="162"/>
      <c r="M43" s="162"/>
      <c r="N43" s="113"/>
    </row>
    <row r="44" spans="1:14" ht="39.75" customHeight="1">
      <c r="A44" s="93"/>
      <c r="B44" s="76"/>
      <c r="C44" s="161"/>
      <c r="D44" s="166" t="s">
        <v>106</v>
      </c>
      <c r="E44" s="166"/>
      <c r="F44" s="166" t="s">
        <v>107</v>
      </c>
      <c r="G44" s="166"/>
      <c r="H44" s="166" t="s">
        <v>147</v>
      </c>
      <c r="I44" s="166"/>
      <c r="J44" s="100" t="s">
        <v>150</v>
      </c>
      <c r="K44" s="213" t="s">
        <v>156</v>
      </c>
      <c r="L44" s="166"/>
      <c r="M44" s="166"/>
      <c r="N44" s="113"/>
    </row>
    <row r="45" spans="1:14" ht="19.5" customHeight="1">
      <c r="A45" s="93"/>
      <c r="B45" s="76"/>
      <c r="C45" s="87" t="s">
        <v>68</v>
      </c>
      <c r="D45" s="172" t="s">
        <v>167</v>
      </c>
      <c r="E45" s="173"/>
      <c r="F45" s="172" t="s">
        <v>167</v>
      </c>
      <c r="G45" s="173"/>
      <c r="H45" s="197" t="s">
        <v>167</v>
      </c>
      <c r="I45" s="197"/>
      <c r="J45" s="79" t="s">
        <v>167</v>
      </c>
      <c r="K45" s="209" t="s">
        <v>167</v>
      </c>
      <c r="L45" s="210"/>
      <c r="M45" s="211"/>
      <c r="N45" s="113"/>
    </row>
    <row r="46" spans="1:14" ht="19.5" customHeight="1">
      <c r="A46" s="93"/>
      <c r="B46" s="76"/>
      <c r="C46" s="87" t="s">
        <v>69</v>
      </c>
      <c r="D46" s="172" t="s">
        <v>167</v>
      </c>
      <c r="E46" s="173"/>
      <c r="F46" s="172" t="s">
        <v>167</v>
      </c>
      <c r="G46" s="173"/>
      <c r="H46" s="197" t="s">
        <v>167</v>
      </c>
      <c r="I46" s="197"/>
      <c r="J46" s="79" t="s">
        <v>167</v>
      </c>
      <c r="K46" s="209" t="s">
        <v>167</v>
      </c>
      <c r="L46" s="210"/>
      <c r="M46" s="211"/>
      <c r="N46" s="113"/>
    </row>
    <row r="47" spans="1:14" ht="19.5" customHeight="1">
      <c r="A47" s="93"/>
      <c r="B47" s="76"/>
      <c r="C47" s="87" t="s">
        <v>70</v>
      </c>
      <c r="D47" s="172" t="s">
        <v>167</v>
      </c>
      <c r="E47" s="173"/>
      <c r="F47" s="172" t="s">
        <v>167</v>
      </c>
      <c r="G47" s="173"/>
      <c r="H47" s="197" t="s">
        <v>167</v>
      </c>
      <c r="I47" s="197"/>
      <c r="J47" s="79" t="s">
        <v>167</v>
      </c>
      <c r="K47" s="209" t="s">
        <v>167</v>
      </c>
      <c r="L47" s="210"/>
      <c r="M47" s="211"/>
      <c r="N47" s="113"/>
    </row>
    <row r="48" spans="1:14" ht="19.5" customHeight="1">
      <c r="A48" s="93"/>
      <c r="B48" s="76"/>
      <c r="C48" s="87" t="s">
        <v>71</v>
      </c>
      <c r="D48" s="172" t="s">
        <v>167</v>
      </c>
      <c r="E48" s="173"/>
      <c r="F48" s="172" t="s">
        <v>167</v>
      </c>
      <c r="G48" s="173"/>
      <c r="H48" s="197" t="s">
        <v>167</v>
      </c>
      <c r="I48" s="197"/>
      <c r="J48" s="79" t="s">
        <v>167</v>
      </c>
      <c r="K48" s="209" t="s">
        <v>167</v>
      </c>
      <c r="L48" s="210"/>
      <c r="M48" s="211"/>
      <c r="N48" s="113"/>
    </row>
    <row r="49" spans="1:14" ht="19.5" customHeight="1">
      <c r="A49" s="93"/>
      <c r="B49" s="76"/>
      <c r="C49" s="87" t="s">
        <v>72</v>
      </c>
      <c r="D49" s="172" t="s">
        <v>167</v>
      </c>
      <c r="E49" s="173"/>
      <c r="F49" s="172" t="s">
        <v>167</v>
      </c>
      <c r="G49" s="173"/>
      <c r="H49" s="197" t="s">
        <v>167</v>
      </c>
      <c r="I49" s="197"/>
      <c r="J49" s="79" t="s">
        <v>167</v>
      </c>
      <c r="K49" s="209" t="s">
        <v>167</v>
      </c>
      <c r="L49" s="210"/>
      <c r="M49" s="211"/>
      <c r="N49" s="113"/>
    </row>
    <row r="50" spans="1:14" ht="19.5" customHeight="1">
      <c r="A50" s="93"/>
      <c r="B50" s="76"/>
      <c r="C50" s="87" t="s">
        <v>73</v>
      </c>
      <c r="D50" s="172" t="s">
        <v>167</v>
      </c>
      <c r="E50" s="173"/>
      <c r="F50" s="172" t="s">
        <v>167</v>
      </c>
      <c r="G50" s="173"/>
      <c r="H50" s="197" t="s">
        <v>167</v>
      </c>
      <c r="I50" s="197"/>
      <c r="J50" s="79" t="s">
        <v>167</v>
      </c>
      <c r="K50" s="209" t="s">
        <v>167</v>
      </c>
      <c r="L50" s="210"/>
      <c r="M50" s="211"/>
      <c r="N50" s="113"/>
    </row>
    <row r="51" spans="1:14" ht="19.5" customHeight="1">
      <c r="A51" s="93"/>
      <c r="B51" s="76"/>
      <c r="C51" s="87" t="s">
        <v>13</v>
      </c>
      <c r="D51" s="172" t="s">
        <v>167</v>
      </c>
      <c r="E51" s="173"/>
      <c r="F51" s="172" t="s">
        <v>167</v>
      </c>
      <c r="G51" s="173"/>
      <c r="H51" s="197" t="s">
        <v>167</v>
      </c>
      <c r="I51" s="197"/>
      <c r="J51" s="79" t="s">
        <v>167</v>
      </c>
      <c r="K51" s="209" t="s">
        <v>167</v>
      </c>
      <c r="L51" s="210"/>
      <c r="M51" s="211"/>
      <c r="N51" s="113"/>
    </row>
    <row r="52" spans="1:14" ht="19.5" customHeight="1">
      <c r="A52" s="93"/>
      <c r="B52" s="76"/>
      <c r="C52" s="87" t="s">
        <v>14</v>
      </c>
      <c r="D52" s="172" t="s">
        <v>167</v>
      </c>
      <c r="E52" s="173"/>
      <c r="F52" s="172" t="s">
        <v>167</v>
      </c>
      <c r="G52" s="173"/>
      <c r="H52" s="197" t="s">
        <v>167</v>
      </c>
      <c r="I52" s="197"/>
      <c r="J52" s="79" t="s">
        <v>167</v>
      </c>
      <c r="K52" s="209" t="s">
        <v>167</v>
      </c>
      <c r="L52" s="210"/>
      <c r="M52" s="211"/>
      <c r="N52" s="113"/>
    </row>
    <row r="53" spans="1:14" ht="19.5" customHeight="1">
      <c r="A53" s="93"/>
      <c r="B53" s="76"/>
      <c r="C53" s="87" t="s">
        <v>74</v>
      </c>
      <c r="D53" s="172" t="s">
        <v>167</v>
      </c>
      <c r="E53" s="173"/>
      <c r="F53" s="172" t="s">
        <v>167</v>
      </c>
      <c r="G53" s="173"/>
      <c r="H53" s="197" t="s">
        <v>167</v>
      </c>
      <c r="I53" s="197"/>
      <c r="J53" s="79" t="s">
        <v>167</v>
      </c>
      <c r="K53" s="209" t="s">
        <v>167</v>
      </c>
      <c r="L53" s="210"/>
      <c r="M53" s="211"/>
      <c r="N53" s="113"/>
    </row>
    <row r="54" spans="1:14" ht="19.5" customHeight="1">
      <c r="A54" s="93"/>
      <c r="B54" s="76"/>
      <c r="C54" s="87" t="s">
        <v>75</v>
      </c>
      <c r="D54" s="172" t="s">
        <v>167</v>
      </c>
      <c r="E54" s="173"/>
      <c r="F54" s="172" t="s">
        <v>167</v>
      </c>
      <c r="G54" s="173"/>
      <c r="H54" s="197" t="s">
        <v>167</v>
      </c>
      <c r="I54" s="197"/>
      <c r="J54" s="79" t="s">
        <v>167</v>
      </c>
      <c r="K54" s="168" t="s">
        <v>167</v>
      </c>
      <c r="L54" s="212"/>
      <c r="M54" s="169"/>
      <c r="N54" s="113"/>
    </row>
    <row r="55" spans="1:14" ht="15">
      <c r="A55" s="117"/>
      <c r="B55" s="118"/>
      <c r="C55" s="119"/>
      <c r="D55" s="120"/>
      <c r="E55" s="120"/>
      <c r="F55" s="120"/>
      <c r="G55" s="121"/>
      <c r="H55" s="122"/>
      <c r="I55" s="122"/>
      <c r="J55" s="119"/>
      <c r="K55" s="119"/>
      <c r="L55" s="119"/>
      <c r="M55" s="119"/>
      <c r="N55" s="99"/>
    </row>
  </sheetData>
  <sheetProtection/>
  <mergeCells count="110">
    <mergeCell ref="B26:L26"/>
    <mergeCell ref="C27:F27"/>
    <mergeCell ref="F9:G9"/>
    <mergeCell ref="H9:I9"/>
    <mergeCell ref="J9:K9"/>
    <mergeCell ref="L9:M9"/>
    <mergeCell ref="D24:N24"/>
    <mergeCell ref="D9:E9"/>
    <mergeCell ref="L35:M35"/>
    <mergeCell ref="L36:M36"/>
    <mergeCell ref="L37:M37"/>
    <mergeCell ref="A1:K1"/>
    <mergeCell ref="C3:E3"/>
    <mergeCell ref="B2:M2"/>
    <mergeCell ref="C5:M5"/>
    <mergeCell ref="C4:M4"/>
    <mergeCell ref="C6:M6"/>
    <mergeCell ref="B8:L8"/>
    <mergeCell ref="C28:M28"/>
    <mergeCell ref="L32:M32"/>
    <mergeCell ref="L33:M33"/>
    <mergeCell ref="L34:M34"/>
    <mergeCell ref="C29:L29"/>
    <mergeCell ref="C30:C31"/>
    <mergeCell ref="J32:K32"/>
    <mergeCell ref="G33:I33"/>
    <mergeCell ref="G34:I34"/>
    <mergeCell ref="G35:I35"/>
    <mergeCell ref="J33:K33"/>
    <mergeCell ref="H52:I52"/>
    <mergeCell ref="H53:I53"/>
    <mergeCell ref="H45:I45"/>
    <mergeCell ref="H46:I46"/>
    <mergeCell ref="H47:I47"/>
    <mergeCell ref="H48:I48"/>
    <mergeCell ref="G32:I32"/>
    <mergeCell ref="H49:I49"/>
    <mergeCell ref="H50:I50"/>
    <mergeCell ref="H51:I51"/>
    <mergeCell ref="G36:I36"/>
    <mergeCell ref="G37:I37"/>
    <mergeCell ref="G38:I38"/>
    <mergeCell ref="G39:I39"/>
    <mergeCell ref="G40:I40"/>
    <mergeCell ref="G41:I41"/>
    <mergeCell ref="D36:F36"/>
    <mergeCell ref="D37:F37"/>
    <mergeCell ref="D38:F38"/>
    <mergeCell ref="D39:F39"/>
    <mergeCell ref="D32:F32"/>
    <mergeCell ref="D33:F33"/>
    <mergeCell ref="D34:F34"/>
    <mergeCell ref="D35:F35"/>
    <mergeCell ref="D30:M30"/>
    <mergeCell ref="L31:M31"/>
    <mergeCell ref="D31:F31"/>
    <mergeCell ref="G31:I31"/>
    <mergeCell ref="J31:K31"/>
    <mergeCell ref="J38:K38"/>
    <mergeCell ref="L38:M38"/>
    <mergeCell ref="L39:M39"/>
    <mergeCell ref="L40:M40"/>
    <mergeCell ref="J34:K34"/>
    <mergeCell ref="J35:K35"/>
    <mergeCell ref="J36:K36"/>
    <mergeCell ref="J37:K37"/>
    <mergeCell ref="C43:C44"/>
    <mergeCell ref="D43:M43"/>
    <mergeCell ref="D44:E44"/>
    <mergeCell ref="F44:G44"/>
    <mergeCell ref="H44:I44"/>
    <mergeCell ref="K44:M44"/>
    <mergeCell ref="K45:M45"/>
    <mergeCell ref="K46:M46"/>
    <mergeCell ref="J39:K39"/>
    <mergeCell ref="J40:K40"/>
    <mergeCell ref="J41:K41"/>
    <mergeCell ref="C42:M42"/>
    <mergeCell ref="L41:M41"/>
    <mergeCell ref="D40:F40"/>
    <mergeCell ref="D41:F41"/>
    <mergeCell ref="D45:E45"/>
    <mergeCell ref="D46:E46"/>
    <mergeCell ref="F45:G45"/>
    <mergeCell ref="F46:G46"/>
    <mergeCell ref="D47:E47"/>
    <mergeCell ref="D48:E48"/>
    <mergeCell ref="F47:G47"/>
    <mergeCell ref="F48:G48"/>
    <mergeCell ref="F49:G49"/>
    <mergeCell ref="F50:G50"/>
    <mergeCell ref="K49:M49"/>
    <mergeCell ref="K50:M50"/>
    <mergeCell ref="K47:M47"/>
    <mergeCell ref="K48:M48"/>
    <mergeCell ref="D51:E51"/>
    <mergeCell ref="D52:E52"/>
    <mergeCell ref="F51:G51"/>
    <mergeCell ref="F52:G52"/>
    <mergeCell ref="K51:M51"/>
    <mergeCell ref="K52:M52"/>
    <mergeCell ref="D49:E49"/>
    <mergeCell ref="D50:E50"/>
    <mergeCell ref="K53:M53"/>
    <mergeCell ref="D53:E53"/>
    <mergeCell ref="D54:E54"/>
    <mergeCell ref="F53:G53"/>
    <mergeCell ref="F54:G54"/>
    <mergeCell ref="K54:M54"/>
    <mergeCell ref="H54:I54"/>
  </mergeCells>
  <printOptions/>
  <pageMargins left="0.2362204724409449" right="0.2362204724409449" top="0.3937007874015748" bottom="0.3937007874015748" header="0.31496062992125984" footer="0.31496062992125984"/>
  <pageSetup fitToHeight="0" fitToWidth="1" horizontalDpi="600" verticalDpi="600" orientation="portrait" paperSize="9" scale="65" r:id="rId1"/>
  <headerFooter alignWithMargins="0">
    <oddFooter>&amp;L&amp;"Arial,Regular"Godišnje izvješće o kvaliteti opskrbe plinom-2014.&amp;R&amp;"Arial,Regular"PRILOG III</oddFooter>
  </headerFooter>
</worksheet>
</file>

<file path=xl/worksheets/sheet4.xml><?xml version="1.0" encoding="utf-8"?>
<worksheet xmlns="http://schemas.openxmlformats.org/spreadsheetml/2006/main" xmlns:r="http://schemas.openxmlformats.org/officeDocument/2006/relationships">
  <sheetPr>
    <tabColor rgb="FF7030A0"/>
    <pageSetUpPr fitToPage="1"/>
  </sheetPr>
  <dimension ref="A1:AB15"/>
  <sheetViews>
    <sheetView zoomScalePageLayoutView="0" workbookViewId="0" topLeftCell="A1">
      <selection activeCell="C6" sqref="C6:M6"/>
    </sheetView>
  </sheetViews>
  <sheetFormatPr defaultColWidth="9.140625" defaultRowHeight="15"/>
  <cols>
    <col min="1" max="1" width="1.28515625" style="0" customWidth="1"/>
    <col min="2" max="2" width="4.140625" style="0" customWidth="1"/>
    <col min="3" max="3" width="13.7109375" style="0" customWidth="1"/>
    <col min="4" max="4" width="13.00390625" style="0" customWidth="1"/>
    <col min="5" max="6" width="12.8515625" style="0" customWidth="1"/>
    <col min="7" max="7" width="13.28125" style="0" customWidth="1"/>
    <col min="8" max="8" width="12.140625" style="0" customWidth="1"/>
    <col min="9" max="9" width="12.57421875" style="0" customWidth="1"/>
    <col min="10" max="11" width="13.28125" style="0" customWidth="1"/>
    <col min="12" max="13" width="15.140625" style="0" customWidth="1"/>
    <col min="14" max="14" width="3.28125" style="0" customWidth="1"/>
    <col min="15" max="15" width="2.7109375" style="0" customWidth="1"/>
  </cols>
  <sheetData>
    <row r="1" spans="1:14" s="28" customFormat="1" ht="21" customHeight="1">
      <c r="A1" s="179" t="s">
        <v>113</v>
      </c>
      <c r="B1" s="180"/>
      <c r="C1" s="180"/>
      <c r="D1" s="180"/>
      <c r="E1" s="180"/>
      <c r="F1" s="180"/>
      <c r="G1" s="180"/>
      <c r="H1" s="180"/>
      <c r="I1" s="180"/>
      <c r="J1" s="180"/>
      <c r="K1" s="180"/>
      <c r="L1" s="91"/>
      <c r="M1" s="91"/>
      <c r="N1" s="92"/>
    </row>
    <row r="2" spans="1:14" s="28" customFormat="1" ht="36" customHeight="1">
      <c r="A2" s="93"/>
      <c r="B2" s="159" t="s">
        <v>151</v>
      </c>
      <c r="C2" s="159"/>
      <c r="D2" s="159"/>
      <c r="E2" s="159"/>
      <c r="F2" s="159"/>
      <c r="G2" s="159"/>
      <c r="H2" s="159"/>
      <c r="I2" s="159"/>
      <c r="J2" s="159"/>
      <c r="K2" s="159"/>
      <c r="L2" s="159"/>
      <c r="M2" s="159"/>
      <c r="N2" s="94"/>
    </row>
    <row r="3" spans="1:14" s="28" customFormat="1" ht="21" customHeight="1">
      <c r="A3" s="93"/>
      <c r="B3" s="76"/>
      <c r="C3" s="160" t="s">
        <v>152</v>
      </c>
      <c r="D3" s="160"/>
      <c r="E3" s="160"/>
      <c r="F3" s="76"/>
      <c r="G3" s="76"/>
      <c r="H3" s="76"/>
      <c r="I3" s="76"/>
      <c r="J3" s="76"/>
      <c r="K3" s="76"/>
      <c r="L3" s="41"/>
      <c r="M3" s="41"/>
      <c r="N3" s="94"/>
    </row>
    <row r="4" spans="1:14" s="28" customFormat="1" ht="75.75" customHeight="1">
      <c r="A4" s="93"/>
      <c r="B4" s="76"/>
      <c r="C4" s="181" t="s">
        <v>168</v>
      </c>
      <c r="D4" s="182"/>
      <c r="E4" s="182"/>
      <c r="F4" s="182"/>
      <c r="G4" s="182"/>
      <c r="H4" s="182"/>
      <c r="I4" s="182"/>
      <c r="J4" s="182"/>
      <c r="K4" s="182"/>
      <c r="L4" s="182"/>
      <c r="M4" s="182"/>
      <c r="N4" s="94"/>
    </row>
    <row r="5" spans="1:14" s="28" customFormat="1" ht="75.75" customHeight="1">
      <c r="A5" s="93"/>
      <c r="B5" s="76"/>
      <c r="C5" s="181" t="s">
        <v>169</v>
      </c>
      <c r="D5" s="182"/>
      <c r="E5" s="182"/>
      <c r="F5" s="182"/>
      <c r="G5" s="182"/>
      <c r="H5" s="182"/>
      <c r="I5" s="182"/>
      <c r="J5" s="182"/>
      <c r="K5" s="182"/>
      <c r="L5" s="182"/>
      <c r="M5" s="182"/>
      <c r="N5" s="94"/>
    </row>
    <row r="6" spans="1:14" s="28" customFormat="1" ht="75.75" customHeight="1">
      <c r="A6" s="93"/>
      <c r="B6" s="76"/>
      <c r="C6" s="181" t="s">
        <v>218</v>
      </c>
      <c r="D6" s="182"/>
      <c r="E6" s="182"/>
      <c r="F6" s="182"/>
      <c r="G6" s="182"/>
      <c r="H6" s="182"/>
      <c r="I6" s="182"/>
      <c r="J6" s="182"/>
      <c r="K6" s="182"/>
      <c r="L6" s="182"/>
      <c r="M6" s="182"/>
      <c r="N6" s="94"/>
    </row>
    <row r="7" spans="1:14" s="28" customFormat="1" ht="16.5" customHeight="1">
      <c r="A7" s="93"/>
      <c r="B7" s="76"/>
      <c r="C7" s="76"/>
      <c r="D7" s="76"/>
      <c r="E7" s="76"/>
      <c r="F7" s="76"/>
      <c r="G7" s="76"/>
      <c r="H7" s="76"/>
      <c r="I7" s="76"/>
      <c r="J7" s="76"/>
      <c r="K7" s="76"/>
      <c r="L7" s="76"/>
      <c r="M7" s="41"/>
      <c r="N7" s="94"/>
    </row>
    <row r="8" spans="1:16" s="28" customFormat="1" ht="16.5" customHeight="1">
      <c r="A8" s="93"/>
      <c r="B8" s="159" t="s">
        <v>153</v>
      </c>
      <c r="C8" s="159"/>
      <c r="D8" s="159"/>
      <c r="E8" s="159"/>
      <c r="F8" s="159"/>
      <c r="G8" s="159"/>
      <c r="H8" s="159"/>
      <c r="I8" s="159"/>
      <c r="J8" s="159"/>
      <c r="K8" s="159"/>
      <c r="L8" s="159"/>
      <c r="M8" s="41"/>
      <c r="N8" s="94"/>
      <c r="P8" s="123"/>
    </row>
    <row r="9" spans="1:16" s="28" customFormat="1" ht="16.5" customHeight="1">
      <c r="A9" s="93"/>
      <c r="B9" s="76"/>
      <c r="C9" s="176" t="s">
        <v>157</v>
      </c>
      <c r="D9" s="176"/>
      <c r="E9" s="176"/>
      <c r="F9" s="176"/>
      <c r="G9" s="176"/>
      <c r="H9" s="176"/>
      <c r="I9" s="176"/>
      <c r="J9" s="176"/>
      <c r="K9" s="176"/>
      <c r="L9" s="176"/>
      <c r="M9" s="176"/>
      <c r="N9" s="94"/>
      <c r="P9" s="123"/>
    </row>
    <row r="10" spans="1:14" s="28" customFormat="1" ht="16.5" customHeight="1">
      <c r="A10" s="93"/>
      <c r="B10" s="76"/>
      <c r="C10" s="159" t="s">
        <v>158</v>
      </c>
      <c r="D10" s="160"/>
      <c r="E10" s="160"/>
      <c r="F10" s="160"/>
      <c r="G10" s="160"/>
      <c r="H10" s="160"/>
      <c r="I10" s="160"/>
      <c r="J10" s="160"/>
      <c r="K10" s="160"/>
      <c r="L10" s="160"/>
      <c r="M10" s="41"/>
      <c r="N10" s="94"/>
    </row>
    <row r="11" spans="1:14" s="28" customFormat="1" ht="21" customHeight="1">
      <c r="A11" s="93"/>
      <c r="B11" s="76"/>
      <c r="C11" s="76"/>
      <c r="D11" s="160" t="s">
        <v>109</v>
      </c>
      <c r="E11" s="160"/>
      <c r="F11" s="160"/>
      <c r="G11" s="160"/>
      <c r="H11" s="160"/>
      <c r="I11" s="160"/>
      <c r="J11" s="225"/>
      <c r="K11" s="226">
        <v>4</v>
      </c>
      <c r="L11" s="226"/>
      <c r="M11" s="41"/>
      <c r="N11" s="94"/>
    </row>
    <row r="12" spans="1:14" s="28" customFormat="1" ht="4.5" customHeight="1">
      <c r="A12" s="93"/>
      <c r="B12" s="76"/>
      <c r="C12" s="77"/>
      <c r="D12" s="77"/>
      <c r="E12" s="77"/>
      <c r="F12" s="76"/>
      <c r="G12" s="76"/>
      <c r="H12" s="76"/>
      <c r="I12" s="76"/>
      <c r="J12" s="76"/>
      <c r="K12" s="42"/>
      <c r="L12" s="43"/>
      <c r="M12" s="41"/>
      <c r="N12" s="94"/>
    </row>
    <row r="13" spans="1:14" s="28" customFormat="1" ht="21" customHeight="1">
      <c r="A13" s="93"/>
      <c r="B13" s="76"/>
      <c r="C13" s="76"/>
      <c r="D13" s="160" t="s">
        <v>122</v>
      </c>
      <c r="E13" s="160"/>
      <c r="F13" s="160"/>
      <c r="G13" s="160"/>
      <c r="H13" s="160"/>
      <c r="I13" s="160"/>
      <c r="J13" s="44"/>
      <c r="K13" s="226">
        <v>4</v>
      </c>
      <c r="L13" s="226"/>
      <c r="M13" s="41"/>
      <c r="N13" s="94"/>
    </row>
    <row r="14" spans="1:28" ht="15">
      <c r="A14" s="96"/>
      <c r="B14" s="97"/>
      <c r="C14" s="97"/>
      <c r="D14" s="97"/>
      <c r="E14" s="97"/>
      <c r="F14" s="97"/>
      <c r="G14" s="97"/>
      <c r="H14" s="97"/>
      <c r="I14" s="97"/>
      <c r="J14" s="97"/>
      <c r="K14" s="97"/>
      <c r="L14" s="98"/>
      <c r="M14" s="98"/>
      <c r="N14" s="99"/>
      <c r="R14" s="28"/>
      <c r="S14" s="28"/>
      <c r="T14" s="28"/>
      <c r="U14" s="28"/>
      <c r="V14" s="28"/>
      <c r="W14" s="28"/>
      <c r="X14" s="28"/>
      <c r="Y14" s="28"/>
      <c r="Z14" s="28"/>
      <c r="AA14" s="28"/>
      <c r="AB14" s="28"/>
    </row>
    <row r="15" spans="18:28" ht="15">
      <c r="R15" s="28"/>
      <c r="S15" s="28"/>
      <c r="T15" s="28"/>
      <c r="U15" s="28"/>
      <c r="V15" s="28"/>
      <c r="W15" s="28"/>
      <c r="X15" s="28"/>
      <c r="Y15" s="28"/>
      <c r="Z15" s="28"/>
      <c r="AA15" s="28"/>
      <c r="AB15" s="28"/>
    </row>
  </sheetData>
  <sheetProtection/>
  <mergeCells count="13">
    <mergeCell ref="B8:L8"/>
    <mergeCell ref="C10:L10"/>
    <mergeCell ref="C9:M9"/>
    <mergeCell ref="D11:J11"/>
    <mergeCell ref="K11:L11"/>
    <mergeCell ref="D13:I13"/>
    <mergeCell ref="K13:L13"/>
    <mergeCell ref="C6:M6"/>
    <mergeCell ref="A1:K1"/>
    <mergeCell ref="B2:M2"/>
    <mergeCell ref="C3:E3"/>
    <mergeCell ref="C4:M4"/>
    <mergeCell ref="C5:M5"/>
  </mergeCells>
  <printOptions/>
  <pageMargins left="0.25" right="0.25" top="0.75" bottom="0.75" header="0.3" footer="0.3"/>
  <pageSetup fitToHeight="0" fitToWidth="1" horizontalDpi="600" verticalDpi="600" orientation="portrait" paperSize="9" scale="63" r:id="rId1"/>
  <headerFooter alignWithMargins="0">
    <oddFooter>&amp;L&amp;"Arial,Regular"Godišnje izvješće o kvaliteti opskrbe plinom-2014.&amp;R&amp;"Arial,Regular"PRILOG IV</oddFooter>
  </headerFooter>
</worksheet>
</file>

<file path=xl/worksheets/sheet5.xml><?xml version="1.0" encoding="utf-8"?>
<worksheet xmlns="http://schemas.openxmlformats.org/spreadsheetml/2006/main" xmlns:r="http://schemas.openxmlformats.org/officeDocument/2006/relationships">
  <sheetPr>
    <tabColor rgb="FFFFC000"/>
    <pageSetUpPr fitToPage="1"/>
  </sheetPr>
  <dimension ref="A1:I12"/>
  <sheetViews>
    <sheetView zoomScalePageLayoutView="0" workbookViewId="0" topLeftCell="A1">
      <selection activeCell="F11" sqref="F11"/>
    </sheetView>
  </sheetViews>
  <sheetFormatPr defaultColWidth="9.140625" defaultRowHeight="15"/>
  <cols>
    <col min="1" max="1" width="4.140625" style="57" customWidth="1"/>
    <col min="2" max="2" width="14.7109375" style="50" customWidth="1"/>
    <col min="3" max="3" width="21.00390625" style="50" customWidth="1"/>
    <col min="4" max="4" width="29.421875" style="50" customWidth="1"/>
    <col min="5" max="5" width="28.7109375" style="50" customWidth="1"/>
    <col min="6" max="6" width="53.57421875" style="58" customWidth="1"/>
    <col min="7" max="16384" width="9.140625" style="50" customWidth="1"/>
  </cols>
  <sheetData>
    <row r="1" spans="1:6" ht="36.75" thickBot="1">
      <c r="A1" s="82" t="s">
        <v>42</v>
      </c>
      <c r="B1" s="45" t="s">
        <v>43</v>
      </c>
      <c r="C1" s="46" t="s">
        <v>44</v>
      </c>
      <c r="D1" s="47" t="s">
        <v>45</v>
      </c>
      <c r="E1" s="48" t="s">
        <v>46</v>
      </c>
      <c r="F1" s="49" t="s">
        <v>47</v>
      </c>
    </row>
    <row r="2" spans="1:6" ht="72" customHeight="1">
      <c r="A2" s="66">
        <v>1</v>
      </c>
      <c r="B2" s="227" t="s">
        <v>48</v>
      </c>
      <c r="C2" s="67" t="s">
        <v>49</v>
      </c>
      <c r="D2" s="68" t="s">
        <v>114</v>
      </c>
      <c r="E2" s="68" t="s">
        <v>50</v>
      </c>
      <c r="F2" s="69" t="s">
        <v>51</v>
      </c>
    </row>
    <row r="3" spans="1:6" ht="72" customHeight="1">
      <c r="A3" s="61">
        <v>2</v>
      </c>
      <c r="B3" s="228"/>
      <c r="C3" s="63" t="s">
        <v>52</v>
      </c>
      <c r="D3" s="64" t="s">
        <v>115</v>
      </c>
      <c r="E3" s="65" t="s">
        <v>123</v>
      </c>
      <c r="F3" s="60" t="s">
        <v>53</v>
      </c>
    </row>
    <row r="4" spans="1:6" ht="72" customHeight="1">
      <c r="A4" s="59">
        <v>3</v>
      </c>
      <c r="B4" s="228"/>
      <c r="C4" s="63" t="s">
        <v>54</v>
      </c>
      <c r="D4" s="64" t="s">
        <v>116</v>
      </c>
      <c r="E4" s="65" t="s">
        <v>55</v>
      </c>
      <c r="F4" s="60" t="s">
        <v>56</v>
      </c>
    </row>
    <row r="5" spans="1:6" ht="72" customHeight="1">
      <c r="A5" s="61">
        <v>4</v>
      </c>
      <c r="B5" s="229"/>
      <c r="C5" s="63" t="s">
        <v>57</v>
      </c>
      <c r="D5" s="64" t="s">
        <v>117</v>
      </c>
      <c r="E5" s="65" t="s">
        <v>58</v>
      </c>
      <c r="F5" s="60" t="s">
        <v>59</v>
      </c>
    </row>
    <row r="6" spans="1:6" ht="72" customHeight="1">
      <c r="A6" s="59">
        <v>5</v>
      </c>
      <c r="B6" s="62" t="s">
        <v>60</v>
      </c>
      <c r="C6" s="63" t="s">
        <v>61</v>
      </c>
      <c r="D6" s="64" t="s">
        <v>118</v>
      </c>
      <c r="E6" s="65" t="s">
        <v>62</v>
      </c>
      <c r="F6" s="60" t="s">
        <v>63</v>
      </c>
    </row>
    <row r="7" spans="1:9" ht="72" customHeight="1" thickBot="1">
      <c r="A7" s="70">
        <v>6</v>
      </c>
      <c r="B7" s="71" t="s">
        <v>64</v>
      </c>
      <c r="C7" s="72" t="s">
        <v>65</v>
      </c>
      <c r="D7" s="73" t="s">
        <v>119</v>
      </c>
      <c r="E7" s="74" t="s">
        <v>66</v>
      </c>
      <c r="F7" s="75" t="s">
        <v>67</v>
      </c>
      <c r="I7" s="56"/>
    </row>
    <row r="8" spans="1:6" ht="12.75">
      <c r="A8" s="51"/>
      <c r="B8" s="52"/>
      <c r="C8" s="53"/>
      <c r="D8" s="54"/>
      <c r="E8" s="54"/>
      <c r="F8" s="55"/>
    </row>
    <row r="12" ht="12.75">
      <c r="E12" s="124"/>
    </row>
  </sheetData>
  <sheetProtection/>
  <mergeCells count="1">
    <mergeCell ref="B2:B5"/>
  </mergeCells>
  <printOptions/>
  <pageMargins left="0.7" right="0.7" top="0.75" bottom="0.75" header="0.3" footer="0.3"/>
  <pageSetup fitToHeight="1" fitToWidth="1" horizontalDpi="600" verticalDpi="600" orientation="landscape" paperSize="9" scale="86" r:id="rId1"/>
  <colBreaks count="1" manualBreakCount="1">
    <brk id="6" max="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Hera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Vanja Vrzić</dc:creator>
  <cp:keywords/>
  <dc:description/>
  <cp:lastModifiedBy>Korisnik</cp:lastModifiedBy>
  <cp:lastPrinted>2015-03-02T09:11:18Z</cp:lastPrinted>
  <dcterms:created xsi:type="dcterms:W3CDTF">2015-02-17T13:07:02Z</dcterms:created>
  <dcterms:modified xsi:type="dcterms:W3CDTF">2015-03-02T11:45:28Z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